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D Drive Data\My Documents\Under Writing\Technology\2022\Multiplier\"/>
    </mc:Choice>
  </mc:AlternateContent>
  <xr:revisionPtr revIDLastSave="0" documentId="8_{173EA1C5-9D55-4FD6-9AC5-847FB5702D52}" xr6:coauthVersionLast="36" xr6:coauthVersionMax="36" xr10:uidLastSave="{00000000-0000-0000-0000-000000000000}"/>
  <bookViews>
    <workbookView xWindow="0" yWindow="0" windowWidth="23040" windowHeight="8325" xr2:uid="{00000000-000D-0000-FFFF-FFFF00000000}"/>
  </bookViews>
  <sheets>
    <sheet name="Individual" sheetId="1" r:id="rId1"/>
    <sheet name="Family floater 1+1" sheetId="2" r:id="rId2"/>
    <sheet name="Family floater 1+2" sheetId="3" r:id="rId3"/>
    <sheet name="Family floater 1+3" sheetId="4" r:id="rId4"/>
    <sheet name="Family floater 1+4" sheetId="5" r:id="rId5"/>
    <sheet name="Family floater 2+0" sheetId="6" r:id="rId6"/>
    <sheet name="Family floater 2+1" sheetId="7" r:id="rId7"/>
    <sheet name="Family floater 2+2" sheetId="8" r:id="rId8"/>
    <sheet name="Family floater 2+3" sheetId="9" r:id="rId9"/>
    <sheet name="Family floater 2+4" sheetId="10" r:id="rId10"/>
    <sheet name="Customer level options" sheetId="11" r:id="rId11"/>
    <sheet name="Illustration" sheetId="12" r:id="rId12"/>
  </sheets>
  <definedNames>
    <definedName name="_xlnm.Print_Area" localSheetId="10">'Customer level options'!$A$1:$D$33</definedName>
    <definedName name="_xlnm.Print_Area" localSheetId="1">'Family floater 1+1'!$A$1:$I$82</definedName>
    <definedName name="_xlnm.Print_Area" localSheetId="2">'Family floater 1+2'!$A$1:$I$80</definedName>
    <definedName name="_xlnm.Print_Area" localSheetId="3">'Family floater 1+3'!$A$1:$I$80</definedName>
    <definedName name="_xlnm.Print_Area" localSheetId="4">'Family floater 1+4'!$A$1:$I$80</definedName>
    <definedName name="_xlnm.Print_Area" localSheetId="5">'Family floater 2+0'!$A$1:$I$80</definedName>
    <definedName name="_xlnm.Print_Area" localSheetId="6">'Family floater 2+1'!$A$1:$I$80</definedName>
    <definedName name="_xlnm.Print_Area" localSheetId="7">'Family floater 2+2'!$A$1:$I$80</definedName>
    <definedName name="_xlnm.Print_Area" localSheetId="8">'Family floater 2+3'!$A$1:$I$80</definedName>
    <definedName name="_xlnm.Print_Area" localSheetId="9">'Family floater 2+4'!$A$1:$I$80</definedName>
    <definedName name="_xlnm.Print_Area" localSheetId="11">Illustration!$A$1:$I$30</definedName>
    <definedName name="_xlnm.Print_Area" localSheetId="0">Individual!$A$1:$I$102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7" i="12" l="1"/>
  <c r="D19" i="12" l="1"/>
  <c r="D21" i="12" l="1"/>
  <c r="D15" i="12" l="1"/>
  <c r="F23" i="12" l="1"/>
  <c r="D23" i="12"/>
  <c r="D25" i="12" l="1"/>
  <c r="F27" i="12" s="1"/>
  <c r="F25" i="12"/>
  <c r="D27" i="12" l="1"/>
</calcChain>
</file>

<file path=xl/sharedStrings.xml><?xml version="1.0" encoding="utf-8"?>
<sst xmlns="http://schemas.openxmlformats.org/spreadsheetml/2006/main" count="207" uniqueCount="74">
  <si>
    <t>Sum Insured</t>
  </si>
  <si>
    <t>1A4C</t>
  </si>
  <si>
    <t>2A</t>
  </si>
  <si>
    <t>2A1C</t>
  </si>
  <si>
    <t>2A2C</t>
  </si>
  <si>
    <t>2A3C</t>
  </si>
  <si>
    <t>2A4C</t>
  </si>
  <si>
    <t>1a2c</t>
  </si>
  <si>
    <t>(In INR)</t>
  </si>
  <si>
    <t>(Exclusive of Goods and Service Tax)</t>
  </si>
  <si>
    <t xml:space="preserve">Individual </t>
  </si>
  <si>
    <t>Premium rates are based on the age of the insured person.</t>
  </si>
  <si>
    <t>Multi-year Policy Discount</t>
  </si>
  <si>
    <t>Discount for multi-year policy period</t>
  </si>
  <si>
    <t>Policy Period</t>
  </si>
  <si>
    <t>Discount</t>
  </si>
  <si>
    <t>1 Year</t>
  </si>
  <si>
    <t>2 Year</t>
  </si>
  <si>
    <t>3 Year</t>
  </si>
  <si>
    <t>Loading</t>
  </si>
  <si>
    <t>Cover</t>
  </si>
  <si>
    <t>Customer level options</t>
  </si>
  <si>
    <t>Illustration</t>
  </si>
  <si>
    <t>Age of oldest policyholder</t>
  </si>
  <si>
    <t>Yes</t>
  </si>
  <si>
    <t>Policy period</t>
  </si>
  <si>
    <t>Premium Calculation</t>
  </si>
  <si>
    <t>Step 1</t>
  </si>
  <si>
    <t>Step 2</t>
  </si>
  <si>
    <t>Step 3</t>
  </si>
  <si>
    <t>Step 4</t>
  </si>
  <si>
    <t>Discount for policy period</t>
  </si>
  <si>
    <t>Step 5</t>
  </si>
  <si>
    <t>Final Premium (without GST)</t>
  </si>
  <si>
    <t>Step 6</t>
  </si>
  <si>
    <t>GST</t>
  </si>
  <si>
    <t>Final Premium (with GST)</t>
  </si>
  <si>
    <t>2 Adults and 1 Child</t>
  </si>
  <si>
    <t>1a3c</t>
  </si>
  <si>
    <t>5 Lakhs</t>
  </si>
  <si>
    <t>7.5 Lakhs</t>
  </si>
  <si>
    <t>10 Lakhs</t>
  </si>
  <si>
    <t>15 Lakhs</t>
  </si>
  <si>
    <t>20 Lakhs</t>
  </si>
  <si>
    <t>25 Lakhs</t>
  </si>
  <si>
    <t>Ages</t>
  </si>
  <si>
    <t>Hospital Plus</t>
  </si>
  <si>
    <t>1A combination</t>
  </si>
  <si>
    <t>2A combination</t>
  </si>
  <si>
    <t>25 years</t>
  </si>
  <si>
    <t>High Blood Pressure Cover</t>
  </si>
  <si>
    <t>Health and Wellness Plus</t>
  </si>
  <si>
    <t>Loading for High Blood Pressure</t>
  </si>
  <si>
    <t>Premium for Health and Wellness Plus</t>
  </si>
  <si>
    <t>Loading for Hospital Plus</t>
  </si>
  <si>
    <t>Multiplier Health Insurance Plan</t>
  </si>
  <si>
    <t>Premium Illustration for Multiplier Health Insurance plan</t>
  </si>
  <si>
    <t>Premium for 2A1C cover with oldest member in the policy of age 25 years</t>
  </si>
  <si>
    <t>In-built for ABCD benefit</t>
  </si>
  <si>
    <t>For Zone 2, 20% discount will apply on these rates</t>
  </si>
  <si>
    <t>Annexure II: Gross Premium Rate Table - Zone 1</t>
  </si>
  <si>
    <t>ABCD Benefit:</t>
  </si>
  <si>
    <t>Asthma</t>
  </si>
  <si>
    <t>High Blood Pressure</t>
  </si>
  <si>
    <t>Cholesterol</t>
  </si>
  <si>
    <t>Diabetes</t>
  </si>
  <si>
    <t>Health &amp; Wellness Plus</t>
  </si>
  <si>
    <t>Gross Premium Rate Table for Zone 1 - Multiplier Health Insurance Plan</t>
  </si>
  <si>
    <t>Loading for all co-morbidities (excluding Asthma + High Blood Pressure + Cholesterol + Diabetes and High Blood Pressure + Cholesterol + Diabetes) will be additive respective to the loadings above</t>
  </si>
  <si>
    <t>Voluntary Co-pay:</t>
  </si>
  <si>
    <t xml:space="preserve">Co-pay chosen </t>
  </si>
  <si>
    <t>Zone</t>
  </si>
  <si>
    <t>Zone 1</t>
  </si>
  <si>
    <t>Optional covers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</si>
</sst>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;;;"/>
    <numFmt numFmtId="165" formatCode="_ * #,##0_ ;_ * \-#,##0_ ;_ * &quot;-&quot;??_ ;_ @_ "/>
    <numFmt numFmtId="166" formatCode="_ [$INR]\ * #,##0_ ;_ [$INR]\ * \-#,##0_ ;_ [$INR]\ * &quot;-&quot;??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b/>
      <i/>
      <u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0" xfId="0"/>
    <xf numFmtId="0" fontId="2" fillId="0" borderId="0" xfId="0" applyFont="1"/>
    <xf numFmtId="0" fontId="10" fillId="0" borderId="0" xfId="0" applyFont="1" applyAlignment="1"/>
    <xf numFmtId="0" fontId="4" fillId="0" borderId="0" xfId="0" applyFont="1" applyFill="1" applyAlignment="1">
      <alignment vertical="center"/>
    </xf>
    <xf numFmtId="0" fontId="11" fillId="0" borderId="0" xfId="0" applyFont="1"/>
    <xf numFmtId="0" fontId="0" fillId="0" borderId="0" xfId="0"/>
    <xf numFmtId="0" fontId="2" fillId="0" borderId="0" xfId="0" applyFont="1"/>
    <xf numFmtId="0" fontId="9" fillId="0" borderId="0" xfId="0" applyFont="1" applyFill="1" applyAlignment="1">
      <alignment horizontal="left"/>
    </xf>
    <xf numFmtId="0" fontId="10" fillId="0" borderId="0" xfId="0" applyFont="1" applyAlignment="1"/>
    <xf numFmtId="0" fontId="4" fillId="0" borderId="0" xfId="0" applyFont="1" applyFill="1" applyAlignment="1">
      <alignment vertical="center"/>
    </xf>
    <xf numFmtId="0" fontId="11" fillId="0" borderId="0" xfId="0" applyFont="1"/>
    <xf numFmtId="164" fontId="3" fillId="2" borderId="2" xfId="0" applyNumberFormat="1" applyFont="1" applyFill="1" applyBorder="1" applyAlignment="1">
      <alignment horizontal="center" vertical="center"/>
    </xf>
    <xf numFmtId="0" fontId="12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165" fontId="12" fillId="0" borderId="0" xfId="16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37" fontId="12" fillId="0" borderId="0" xfId="0" applyNumberFormat="1" applyFont="1" applyBorder="1" applyAlignment="1">
      <alignment vertical="center"/>
    </xf>
    <xf numFmtId="9" fontId="12" fillId="0" borderId="0" xfId="16" applyNumberFormat="1" applyFont="1" applyBorder="1" applyAlignment="1">
      <alignment horizontal="right" vertical="center"/>
    </xf>
    <xf numFmtId="2" fontId="12" fillId="0" borderId="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9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9" fontId="0" fillId="0" borderId="6" xfId="0" applyNumberFormat="1" applyFont="1" applyBorder="1" applyAlignment="1">
      <alignment horizontal="center"/>
    </xf>
    <xf numFmtId="0" fontId="0" fillId="0" borderId="3" xfId="0" applyBorder="1" applyAlignment="1">
      <alignment vertical="center"/>
    </xf>
    <xf numFmtId="9" fontId="0" fillId="0" borderId="4" xfId="0" applyNumberForma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166" fontId="0" fillId="0" borderId="4" xfId="18" applyNumberFormat="1" applyFont="1" applyBorder="1" applyAlignment="1">
      <alignment horizontal="center" vertical="center" wrapText="1"/>
    </xf>
    <xf numFmtId="3" fontId="12" fillId="0" borderId="0" xfId="16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9" fontId="12" fillId="0" borderId="0" xfId="17" applyNumberFormat="1" applyFont="1" applyBorder="1" applyAlignment="1">
      <alignment vertical="center"/>
    </xf>
    <xf numFmtId="0" fontId="17" fillId="0" borderId="0" xfId="0" quotePrefix="1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0" fillId="0" borderId="10" xfId="0" applyBorder="1"/>
    <xf numFmtId="0" fontId="17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0" fillId="0" borderId="8" xfId="0" applyBorder="1"/>
    <xf numFmtId="0" fontId="0" fillId="0" borderId="12" xfId="0" applyFont="1" applyBorder="1" applyAlignment="1">
      <alignment horizontal="center"/>
    </xf>
    <xf numFmtId="9" fontId="0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2" xfId="0" applyBorder="1" applyAlignment="1">
      <alignment vertical="center"/>
    </xf>
    <xf numFmtId="9" fontId="0" fillId="0" borderId="13" xfId="0" applyNumberForma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9" fontId="0" fillId="0" borderId="4" xfId="0" applyNumberFormat="1" applyBorder="1" applyAlignment="1">
      <alignment horizontal="center" vertical="center"/>
    </xf>
    <xf numFmtId="9" fontId="0" fillId="0" borderId="0" xfId="0" applyNumberForma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9" fontId="0" fillId="0" borderId="15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166" fontId="0" fillId="0" borderId="24" xfId="18" applyNumberFormat="1" applyFont="1" applyBorder="1" applyAlignment="1">
      <alignment horizontal="center" vertical="center" wrapText="1"/>
    </xf>
    <xf numFmtId="9" fontId="0" fillId="0" borderId="3" xfId="0" applyNumberFormat="1" applyFont="1" applyBorder="1" applyAlignment="1">
      <alignment horizontal="center" vertical="center"/>
    </xf>
    <xf numFmtId="9" fontId="0" fillId="0" borderId="5" xfId="0" applyNumberFormat="1" applyFon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</cellXfs>
  <cellStyles count="19">
    <cellStyle name="Comma" xfId="16" builtinId="3"/>
    <cellStyle name="Comma 2" xfId="1" xr:uid="{00000000-0005-0000-0000-000001000000}"/>
    <cellStyle name="Comma 2 2" xfId="14" xr:uid="{00000000-0005-0000-0000-000002000000}"/>
    <cellStyle name="Comma 3" xfId="2" xr:uid="{00000000-0005-0000-0000-000003000000}"/>
    <cellStyle name="Comma 4" xfId="15" xr:uid="{00000000-0005-0000-0000-000004000000}"/>
    <cellStyle name="Comma 7" xfId="3" xr:uid="{00000000-0005-0000-0000-000005000000}"/>
    <cellStyle name="Currency" xfId="18" builtinId="4"/>
    <cellStyle name="Hyperlink 2" xfId="4" xr:uid="{00000000-0005-0000-0000-000007000000}"/>
    <cellStyle name="Normal" xfId="0" builtinId="0"/>
    <cellStyle name="Normal 12" xfId="5" xr:uid="{00000000-0005-0000-0000-000009000000}"/>
    <cellStyle name="Normal 2" xfId="6" xr:uid="{00000000-0005-0000-0000-00000A000000}"/>
    <cellStyle name="Normal 3" xfId="7" xr:uid="{00000000-0005-0000-0000-00000B000000}"/>
    <cellStyle name="Normal 4" xfId="8" xr:uid="{00000000-0005-0000-0000-00000C000000}"/>
    <cellStyle name="Normal 7" xfId="9" xr:uid="{00000000-0005-0000-0000-00000D000000}"/>
    <cellStyle name="Percent" xfId="17" builtinId="5"/>
    <cellStyle name="Percent 2" xfId="10" xr:uid="{00000000-0005-0000-0000-00000F000000}"/>
    <cellStyle name="Percent 2 5" xfId="11" xr:uid="{00000000-0005-0000-0000-000010000000}"/>
    <cellStyle name="Percent 4" xfId="12" xr:uid="{00000000-0005-0000-0000-000011000000}"/>
    <cellStyle name="Percent 9" xfId="13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6"/>
  <sheetViews>
    <sheetView showGridLines="0" tabSelected="1" view="pageBreakPreview" zoomScale="85" zoomScaleNormal="100" zoomScaleSheetLayoutView="85" workbookViewId="0">
      <selection activeCell="J16" sqref="J16"/>
    </sheetView>
  </sheetViews>
  <sheetFormatPr defaultRowHeight="15" x14ac:dyDescent="0.25"/>
  <cols>
    <col min="1" max="1" width="2.42578125" customWidth="1"/>
    <col min="2" max="8" width="11.85546875" customWidth="1"/>
    <col min="9" max="9" width="2.28515625" customWidth="1"/>
  </cols>
  <sheetData>
    <row r="1" spans="1:10" ht="21" x14ac:dyDescent="0.35">
      <c r="A1" s="5" t="s">
        <v>60</v>
      </c>
    </row>
    <row r="2" spans="1:10" ht="18.75" x14ac:dyDescent="0.3">
      <c r="A2" s="10" t="s">
        <v>67</v>
      </c>
    </row>
    <row r="3" spans="1:10" ht="15.75" x14ac:dyDescent="0.25">
      <c r="A3" s="6" t="s">
        <v>8</v>
      </c>
    </row>
    <row r="4" spans="1:10" x14ac:dyDescent="0.25">
      <c r="A4" s="7" t="s">
        <v>9</v>
      </c>
    </row>
    <row r="5" spans="1:10" s="8" customFormat="1" x14ac:dyDescent="0.25">
      <c r="A5" s="13"/>
    </row>
    <row r="6" spans="1:10" s="8" customFormat="1" x14ac:dyDescent="0.25">
      <c r="A6" s="13" t="s">
        <v>59</v>
      </c>
    </row>
    <row r="7" spans="1:10" s="8" customFormat="1" x14ac:dyDescent="0.25">
      <c r="A7" s="13"/>
    </row>
    <row r="8" spans="1:10" x14ac:dyDescent="0.25">
      <c r="A8" s="9" t="s">
        <v>11</v>
      </c>
    </row>
    <row r="9" spans="1:10" x14ac:dyDescent="0.25">
      <c r="A9" s="4" t="s">
        <v>10</v>
      </c>
    </row>
    <row r="10" spans="1:10" x14ac:dyDescent="0.25">
      <c r="A10" s="8"/>
      <c r="B10" s="36" t="s">
        <v>45</v>
      </c>
      <c r="C10" s="36" t="s">
        <v>39</v>
      </c>
      <c r="D10" s="36" t="s">
        <v>40</v>
      </c>
      <c r="E10" s="36" t="s">
        <v>41</v>
      </c>
      <c r="F10" s="36" t="s">
        <v>42</v>
      </c>
      <c r="G10" s="36" t="s">
        <v>43</v>
      </c>
      <c r="H10" s="36" t="s">
        <v>44</v>
      </c>
      <c r="J10" s="8"/>
    </row>
    <row r="11" spans="1:10" x14ac:dyDescent="0.25">
      <c r="A11" s="8"/>
      <c r="B11" s="2">
        <v>0</v>
      </c>
      <c r="C11" s="2">
        <v>3386</v>
      </c>
      <c r="D11" s="2">
        <v>3918</v>
      </c>
      <c r="E11" s="2">
        <v>4318</v>
      </c>
      <c r="F11" s="2">
        <v>4984</v>
      </c>
      <c r="G11" s="2">
        <v>5383</v>
      </c>
      <c r="H11" s="2">
        <v>5716</v>
      </c>
    </row>
    <row r="12" spans="1:10" x14ac:dyDescent="0.25">
      <c r="A12" s="8"/>
      <c r="B12" s="2">
        <v>1</v>
      </c>
      <c r="C12" s="2">
        <v>3386</v>
      </c>
      <c r="D12" s="2">
        <v>3918</v>
      </c>
      <c r="E12" s="2">
        <v>4318</v>
      </c>
      <c r="F12" s="2">
        <v>4984</v>
      </c>
      <c r="G12" s="2">
        <v>5383</v>
      </c>
      <c r="H12" s="2">
        <v>5716</v>
      </c>
    </row>
    <row r="13" spans="1:10" x14ac:dyDescent="0.25">
      <c r="A13" s="8"/>
      <c r="B13" s="2">
        <v>2</v>
      </c>
      <c r="C13" s="2">
        <v>3386</v>
      </c>
      <c r="D13" s="2">
        <v>3918</v>
      </c>
      <c r="E13" s="2">
        <v>4318</v>
      </c>
      <c r="F13" s="2">
        <v>4984</v>
      </c>
      <c r="G13" s="2">
        <v>5383</v>
      </c>
      <c r="H13" s="2">
        <v>5716</v>
      </c>
    </row>
    <row r="14" spans="1:10" x14ac:dyDescent="0.25">
      <c r="A14" s="8"/>
      <c r="B14" s="2">
        <v>3</v>
      </c>
      <c r="C14" s="2">
        <v>3386</v>
      </c>
      <c r="D14" s="2">
        <v>3918</v>
      </c>
      <c r="E14" s="2">
        <v>4318</v>
      </c>
      <c r="F14" s="2">
        <v>4984</v>
      </c>
      <c r="G14" s="2">
        <v>5383</v>
      </c>
      <c r="H14" s="2">
        <v>5716</v>
      </c>
    </row>
    <row r="15" spans="1:10" x14ac:dyDescent="0.25">
      <c r="A15" s="8"/>
      <c r="B15" s="2">
        <v>4</v>
      </c>
      <c r="C15" s="2">
        <v>3386</v>
      </c>
      <c r="D15" s="2">
        <v>3918</v>
      </c>
      <c r="E15" s="2">
        <v>4318</v>
      </c>
      <c r="F15" s="2">
        <v>4984</v>
      </c>
      <c r="G15" s="2">
        <v>5383</v>
      </c>
      <c r="H15" s="2">
        <v>5716</v>
      </c>
    </row>
    <row r="16" spans="1:10" x14ac:dyDescent="0.25">
      <c r="A16" s="8"/>
      <c r="B16" s="2">
        <v>5</v>
      </c>
      <c r="C16" s="2">
        <v>3386</v>
      </c>
      <c r="D16" s="2">
        <v>3918</v>
      </c>
      <c r="E16" s="2">
        <v>4318</v>
      </c>
      <c r="F16" s="2">
        <v>4984</v>
      </c>
      <c r="G16" s="2">
        <v>5383</v>
      </c>
      <c r="H16" s="2">
        <v>5716</v>
      </c>
    </row>
    <row r="17" spans="1:8" x14ac:dyDescent="0.25">
      <c r="A17" s="8"/>
      <c r="B17" s="2">
        <v>6</v>
      </c>
      <c r="C17" s="2">
        <v>3386</v>
      </c>
      <c r="D17" s="2">
        <v>3918</v>
      </c>
      <c r="E17" s="2">
        <v>4318</v>
      </c>
      <c r="F17" s="2">
        <v>4984</v>
      </c>
      <c r="G17" s="2">
        <v>5383</v>
      </c>
      <c r="H17" s="2">
        <v>5716</v>
      </c>
    </row>
    <row r="18" spans="1:8" x14ac:dyDescent="0.25">
      <c r="A18" s="8"/>
      <c r="B18" s="2">
        <v>7</v>
      </c>
      <c r="C18" s="2">
        <v>3386</v>
      </c>
      <c r="D18" s="2">
        <v>3918</v>
      </c>
      <c r="E18" s="2">
        <v>4318</v>
      </c>
      <c r="F18" s="2">
        <v>4984</v>
      </c>
      <c r="G18" s="2">
        <v>5383</v>
      </c>
      <c r="H18" s="2">
        <v>5716</v>
      </c>
    </row>
    <row r="19" spans="1:8" x14ac:dyDescent="0.25">
      <c r="A19" s="8"/>
      <c r="B19" s="2">
        <v>8</v>
      </c>
      <c r="C19" s="2">
        <v>3386</v>
      </c>
      <c r="D19" s="2">
        <v>3918</v>
      </c>
      <c r="E19" s="2">
        <v>4318</v>
      </c>
      <c r="F19" s="2">
        <v>4984</v>
      </c>
      <c r="G19" s="2">
        <v>5383</v>
      </c>
      <c r="H19" s="2">
        <v>5716</v>
      </c>
    </row>
    <row r="20" spans="1:8" x14ac:dyDescent="0.25">
      <c r="A20" s="8"/>
      <c r="B20" s="2">
        <v>9</v>
      </c>
      <c r="C20" s="2">
        <v>3386</v>
      </c>
      <c r="D20" s="2">
        <v>3918</v>
      </c>
      <c r="E20" s="2">
        <v>4318</v>
      </c>
      <c r="F20" s="2">
        <v>4984</v>
      </c>
      <c r="G20" s="2">
        <v>5383</v>
      </c>
      <c r="H20" s="2">
        <v>5716</v>
      </c>
    </row>
    <row r="21" spans="1:8" x14ac:dyDescent="0.25">
      <c r="A21" s="8"/>
      <c r="B21" s="2">
        <v>10</v>
      </c>
      <c r="C21" s="2">
        <v>3386</v>
      </c>
      <c r="D21" s="2">
        <v>3918</v>
      </c>
      <c r="E21" s="2">
        <v>4318</v>
      </c>
      <c r="F21" s="2">
        <v>4984</v>
      </c>
      <c r="G21" s="2">
        <v>5383</v>
      </c>
      <c r="H21" s="2">
        <v>5716</v>
      </c>
    </row>
    <row r="22" spans="1:8" x14ac:dyDescent="0.25">
      <c r="A22" s="8"/>
      <c r="B22" s="2">
        <v>11</v>
      </c>
      <c r="C22" s="2">
        <v>3386</v>
      </c>
      <c r="D22" s="2">
        <v>3918</v>
      </c>
      <c r="E22" s="2">
        <v>4318</v>
      </c>
      <c r="F22" s="2">
        <v>4984</v>
      </c>
      <c r="G22" s="2">
        <v>5383</v>
      </c>
      <c r="H22" s="2">
        <v>5716</v>
      </c>
    </row>
    <row r="23" spans="1:8" x14ac:dyDescent="0.25">
      <c r="A23" s="8"/>
      <c r="B23" s="2">
        <v>12</v>
      </c>
      <c r="C23" s="2">
        <v>3386</v>
      </c>
      <c r="D23" s="2">
        <v>3918</v>
      </c>
      <c r="E23" s="2">
        <v>4318</v>
      </c>
      <c r="F23" s="2">
        <v>4984</v>
      </c>
      <c r="G23" s="2">
        <v>5383</v>
      </c>
      <c r="H23" s="2">
        <v>5716</v>
      </c>
    </row>
    <row r="24" spans="1:8" x14ac:dyDescent="0.25">
      <c r="A24" s="8"/>
      <c r="B24" s="2">
        <v>13</v>
      </c>
      <c r="C24" s="2">
        <v>3386</v>
      </c>
      <c r="D24" s="2">
        <v>3918</v>
      </c>
      <c r="E24" s="2">
        <v>4318</v>
      </c>
      <c r="F24" s="2">
        <v>4984</v>
      </c>
      <c r="G24" s="2">
        <v>5383</v>
      </c>
      <c r="H24" s="2">
        <v>5716</v>
      </c>
    </row>
    <row r="25" spans="1:8" x14ac:dyDescent="0.25">
      <c r="A25" s="8"/>
      <c r="B25" s="2">
        <v>14</v>
      </c>
      <c r="C25" s="2">
        <v>3386</v>
      </c>
      <c r="D25" s="2">
        <v>3918</v>
      </c>
      <c r="E25" s="2">
        <v>4318</v>
      </c>
      <c r="F25" s="2">
        <v>4984</v>
      </c>
      <c r="G25" s="2">
        <v>5383</v>
      </c>
      <c r="H25" s="2">
        <v>5716</v>
      </c>
    </row>
    <row r="26" spans="1:8" x14ac:dyDescent="0.25">
      <c r="A26" s="8"/>
      <c r="B26" s="2">
        <v>15</v>
      </c>
      <c r="C26" s="2">
        <v>3386</v>
      </c>
      <c r="D26" s="2">
        <v>3918</v>
      </c>
      <c r="E26" s="2">
        <v>4318</v>
      </c>
      <c r="F26" s="2">
        <v>4984</v>
      </c>
      <c r="G26" s="2">
        <v>5383</v>
      </c>
      <c r="H26" s="2">
        <v>5716</v>
      </c>
    </row>
    <row r="27" spans="1:8" x14ac:dyDescent="0.25">
      <c r="A27" s="8"/>
      <c r="B27" s="2">
        <v>16</v>
      </c>
      <c r="C27" s="2">
        <v>3386</v>
      </c>
      <c r="D27" s="2">
        <v>3918</v>
      </c>
      <c r="E27" s="2">
        <v>4318</v>
      </c>
      <c r="F27" s="2">
        <v>4984</v>
      </c>
      <c r="G27" s="2">
        <v>5383</v>
      </c>
      <c r="H27" s="2">
        <v>5716</v>
      </c>
    </row>
    <row r="28" spans="1:8" x14ac:dyDescent="0.25">
      <c r="A28" s="8"/>
      <c r="B28" s="2">
        <v>17</v>
      </c>
      <c r="C28" s="2">
        <v>3441</v>
      </c>
      <c r="D28" s="2">
        <v>3983</v>
      </c>
      <c r="E28" s="2">
        <v>4389</v>
      </c>
      <c r="F28" s="2">
        <v>5066</v>
      </c>
      <c r="G28" s="2">
        <v>5472</v>
      </c>
      <c r="H28" s="2">
        <v>5810</v>
      </c>
    </row>
    <row r="29" spans="1:8" x14ac:dyDescent="0.25">
      <c r="A29" s="8"/>
      <c r="B29" s="2">
        <v>18</v>
      </c>
      <c r="C29" s="2">
        <v>3605</v>
      </c>
      <c r="D29" s="2">
        <v>4173</v>
      </c>
      <c r="E29" s="2">
        <v>4599</v>
      </c>
      <c r="F29" s="2">
        <v>5309</v>
      </c>
      <c r="G29" s="2">
        <v>5735</v>
      </c>
      <c r="H29" s="2">
        <v>6089</v>
      </c>
    </row>
    <row r="30" spans="1:8" x14ac:dyDescent="0.25">
      <c r="A30" s="8"/>
      <c r="B30" s="2">
        <v>19</v>
      </c>
      <c r="C30" s="2">
        <v>3781</v>
      </c>
      <c r="D30" s="2">
        <v>4377</v>
      </c>
      <c r="E30" s="2">
        <v>4824</v>
      </c>
      <c r="F30" s="2">
        <v>5569</v>
      </c>
      <c r="G30" s="2">
        <v>6015</v>
      </c>
      <c r="H30" s="2">
        <v>6388</v>
      </c>
    </row>
    <row r="31" spans="1:8" x14ac:dyDescent="0.25">
      <c r="A31" s="8"/>
      <c r="B31" s="2">
        <v>20</v>
      </c>
      <c r="C31" s="2">
        <v>4016</v>
      </c>
      <c r="D31" s="2">
        <v>4649</v>
      </c>
      <c r="E31" s="2">
        <v>5125</v>
      </c>
      <c r="F31" s="2">
        <v>5916</v>
      </c>
      <c r="G31" s="2">
        <v>6392</v>
      </c>
      <c r="H31" s="2">
        <v>6787</v>
      </c>
    </row>
    <row r="32" spans="1:8" x14ac:dyDescent="0.25">
      <c r="A32" s="8"/>
      <c r="B32" s="2">
        <v>21</v>
      </c>
      <c r="C32" s="2">
        <v>4208</v>
      </c>
      <c r="D32" s="2">
        <v>4872</v>
      </c>
      <c r="E32" s="2">
        <v>5371</v>
      </c>
      <c r="F32" s="2">
        <v>6201</v>
      </c>
      <c r="G32" s="2">
        <v>6699</v>
      </c>
      <c r="H32" s="2">
        <v>7114</v>
      </c>
    </row>
    <row r="33" spans="1:8" x14ac:dyDescent="0.25">
      <c r="A33" s="8"/>
      <c r="B33" s="2">
        <v>22</v>
      </c>
      <c r="C33" s="2">
        <v>4404</v>
      </c>
      <c r="D33" s="2">
        <v>5100</v>
      </c>
      <c r="E33" s="2">
        <v>5621</v>
      </c>
      <c r="F33" s="2">
        <v>6491</v>
      </c>
      <c r="G33" s="2">
        <v>7012</v>
      </c>
      <c r="H33" s="2">
        <v>7447</v>
      </c>
    </row>
    <row r="34" spans="1:8" x14ac:dyDescent="0.25">
      <c r="A34" s="8"/>
      <c r="B34" s="2">
        <v>23</v>
      </c>
      <c r="C34" s="2">
        <v>4599</v>
      </c>
      <c r="D34" s="2">
        <v>5326</v>
      </c>
      <c r="E34" s="2">
        <v>5871</v>
      </c>
      <c r="F34" s="2">
        <v>6780</v>
      </c>
      <c r="G34" s="2">
        <v>7325</v>
      </c>
      <c r="H34" s="2">
        <v>7779</v>
      </c>
    </row>
    <row r="35" spans="1:8" x14ac:dyDescent="0.25">
      <c r="A35" s="8"/>
      <c r="B35" s="2">
        <v>24</v>
      </c>
      <c r="C35" s="2">
        <v>4851</v>
      </c>
      <c r="D35" s="2">
        <v>5618</v>
      </c>
      <c r="E35" s="2">
        <v>6193</v>
      </c>
      <c r="F35" s="2">
        <v>7152</v>
      </c>
      <c r="G35" s="2">
        <v>7727</v>
      </c>
      <c r="H35" s="2">
        <v>8206</v>
      </c>
    </row>
    <row r="36" spans="1:8" x14ac:dyDescent="0.25">
      <c r="A36" s="8"/>
      <c r="B36" s="2">
        <v>25</v>
      </c>
      <c r="C36" s="2">
        <v>5040</v>
      </c>
      <c r="D36" s="2">
        <v>5838</v>
      </c>
      <c r="E36" s="2">
        <v>6436</v>
      </c>
      <c r="F36" s="2">
        <v>7433</v>
      </c>
      <c r="G36" s="2">
        <v>8031</v>
      </c>
      <c r="H36" s="2">
        <v>8529</v>
      </c>
    </row>
    <row r="37" spans="1:8" x14ac:dyDescent="0.25">
      <c r="A37" s="8"/>
      <c r="B37" s="2">
        <v>26</v>
      </c>
      <c r="C37" s="2">
        <v>5223</v>
      </c>
      <c r="D37" s="2">
        <v>6050</v>
      </c>
      <c r="E37" s="2">
        <v>6669</v>
      </c>
      <c r="F37" s="2">
        <v>7703</v>
      </c>
      <c r="G37" s="2">
        <v>8323</v>
      </c>
      <c r="H37" s="2">
        <v>8839</v>
      </c>
    </row>
    <row r="38" spans="1:8" x14ac:dyDescent="0.25">
      <c r="A38" s="8"/>
      <c r="B38" s="2">
        <v>27</v>
      </c>
      <c r="C38" s="2">
        <v>5459</v>
      </c>
      <c r="D38" s="2">
        <v>6323</v>
      </c>
      <c r="E38" s="2">
        <v>6971</v>
      </c>
      <c r="F38" s="2">
        <v>8052</v>
      </c>
      <c r="G38" s="2">
        <v>8700</v>
      </c>
      <c r="H38" s="2">
        <v>9240</v>
      </c>
    </row>
    <row r="39" spans="1:8" x14ac:dyDescent="0.25">
      <c r="A39" s="8"/>
      <c r="B39" s="2">
        <v>28</v>
      </c>
      <c r="C39" s="2">
        <v>5622</v>
      </c>
      <c r="D39" s="2">
        <v>6513</v>
      </c>
      <c r="E39" s="2">
        <v>7181</v>
      </c>
      <c r="F39" s="2">
        <v>8294</v>
      </c>
      <c r="G39" s="2">
        <v>8962</v>
      </c>
      <c r="H39" s="2">
        <v>9518</v>
      </c>
    </row>
    <row r="40" spans="1:8" x14ac:dyDescent="0.25">
      <c r="A40" s="8"/>
      <c r="B40" s="2">
        <v>29</v>
      </c>
      <c r="C40" s="2">
        <v>5776</v>
      </c>
      <c r="D40" s="2">
        <v>6691</v>
      </c>
      <c r="E40" s="2">
        <v>7377</v>
      </c>
      <c r="F40" s="2">
        <v>8521</v>
      </c>
      <c r="G40" s="2">
        <v>9207</v>
      </c>
      <c r="H40" s="2">
        <v>9779</v>
      </c>
    </row>
    <row r="41" spans="1:8" x14ac:dyDescent="0.25">
      <c r="A41" s="8"/>
      <c r="B41" s="2">
        <v>30</v>
      </c>
      <c r="C41" s="2">
        <v>5982</v>
      </c>
      <c r="D41" s="2">
        <v>6930</v>
      </c>
      <c r="E41" s="2">
        <v>7641</v>
      </c>
      <c r="F41" s="2">
        <v>8826</v>
      </c>
      <c r="G41" s="2">
        <v>9537</v>
      </c>
      <c r="H41" s="2">
        <v>10130</v>
      </c>
    </row>
    <row r="42" spans="1:8" x14ac:dyDescent="0.25">
      <c r="A42" s="8"/>
      <c r="B42" s="2">
        <v>31</v>
      </c>
      <c r="C42" s="2">
        <v>6112</v>
      </c>
      <c r="D42" s="2">
        <v>7081</v>
      </c>
      <c r="E42" s="2">
        <v>7808</v>
      </c>
      <c r="F42" s="2">
        <v>9019</v>
      </c>
      <c r="G42" s="2">
        <v>9746</v>
      </c>
      <c r="H42" s="2">
        <v>10351</v>
      </c>
    </row>
    <row r="43" spans="1:8" x14ac:dyDescent="0.25">
      <c r="A43" s="8"/>
      <c r="B43" s="2">
        <v>32</v>
      </c>
      <c r="C43" s="2">
        <v>6233</v>
      </c>
      <c r="D43" s="2">
        <v>7221</v>
      </c>
      <c r="E43" s="2">
        <v>7962</v>
      </c>
      <c r="F43" s="2">
        <v>9197</v>
      </c>
      <c r="G43" s="2">
        <v>9939</v>
      </c>
      <c r="H43" s="2">
        <v>10556</v>
      </c>
    </row>
    <row r="44" spans="1:8" x14ac:dyDescent="0.25">
      <c r="A44" s="8"/>
      <c r="B44" s="2">
        <v>33</v>
      </c>
      <c r="C44" s="2">
        <v>6412</v>
      </c>
      <c r="D44" s="2">
        <v>7429</v>
      </c>
      <c r="E44" s="2">
        <v>8191</v>
      </c>
      <c r="F44" s="2">
        <v>9462</v>
      </c>
      <c r="G44" s="2">
        <v>10225</v>
      </c>
      <c r="H44" s="2">
        <v>10860</v>
      </c>
    </row>
    <row r="45" spans="1:8" x14ac:dyDescent="0.25">
      <c r="A45" s="8"/>
      <c r="B45" s="2">
        <v>34</v>
      </c>
      <c r="C45" s="2">
        <v>6517</v>
      </c>
      <c r="D45" s="2">
        <v>7551</v>
      </c>
      <c r="E45" s="2">
        <v>8326</v>
      </c>
      <c r="F45" s="2">
        <v>9619</v>
      </c>
      <c r="G45" s="2">
        <v>10394</v>
      </c>
      <c r="H45" s="2">
        <v>11040</v>
      </c>
    </row>
    <row r="46" spans="1:8" x14ac:dyDescent="0.25">
      <c r="A46" s="8"/>
      <c r="B46" s="2">
        <v>35</v>
      </c>
      <c r="C46" s="2">
        <v>6619</v>
      </c>
      <c r="D46" s="2">
        <v>7669</v>
      </c>
      <c r="E46" s="2">
        <v>8457</v>
      </c>
      <c r="F46" s="2">
        <v>9769</v>
      </c>
      <c r="G46" s="2">
        <v>10557</v>
      </c>
      <c r="H46" s="2">
        <v>11213</v>
      </c>
    </row>
    <row r="47" spans="1:8" x14ac:dyDescent="0.25">
      <c r="A47" s="8"/>
      <c r="B47" s="2">
        <v>36</v>
      </c>
      <c r="C47" s="2">
        <v>6788</v>
      </c>
      <c r="D47" s="2">
        <v>7865</v>
      </c>
      <c r="E47" s="2">
        <v>8672</v>
      </c>
      <c r="F47" s="2">
        <v>10019</v>
      </c>
      <c r="G47" s="2">
        <v>10826</v>
      </c>
      <c r="H47" s="2">
        <v>11499</v>
      </c>
    </row>
    <row r="48" spans="1:8" x14ac:dyDescent="0.25">
      <c r="A48" s="8"/>
      <c r="B48" s="2">
        <v>37</v>
      </c>
      <c r="C48" s="2">
        <v>6891</v>
      </c>
      <c r="D48" s="2">
        <v>7985</v>
      </c>
      <c r="E48" s="2">
        <v>8805</v>
      </c>
      <c r="F48" s="2">
        <v>10172</v>
      </c>
      <c r="G48" s="2">
        <v>10992</v>
      </c>
      <c r="H48" s="2">
        <v>11675</v>
      </c>
    </row>
    <row r="49" spans="1:8" x14ac:dyDescent="0.25">
      <c r="A49" s="8"/>
      <c r="B49" s="2">
        <v>38</v>
      </c>
      <c r="C49" s="2">
        <v>7001</v>
      </c>
      <c r="D49" s="2">
        <v>8112</v>
      </c>
      <c r="E49" s="2">
        <v>8945</v>
      </c>
      <c r="F49" s="2">
        <v>10334</v>
      </c>
      <c r="G49" s="2">
        <v>11168</v>
      </c>
      <c r="H49" s="2">
        <v>11862</v>
      </c>
    </row>
    <row r="50" spans="1:8" x14ac:dyDescent="0.25">
      <c r="A50" s="8"/>
      <c r="B50" s="2">
        <v>39</v>
      </c>
      <c r="C50" s="2">
        <v>7191</v>
      </c>
      <c r="D50" s="2">
        <v>8333</v>
      </c>
      <c r="E50" s="2">
        <v>9189</v>
      </c>
      <c r="F50" s="2">
        <v>10616</v>
      </c>
      <c r="G50" s="2">
        <v>11472</v>
      </c>
      <c r="H50" s="2">
        <v>12185</v>
      </c>
    </row>
    <row r="51" spans="1:8" x14ac:dyDescent="0.25">
      <c r="A51" s="8"/>
      <c r="B51" s="2">
        <v>40</v>
      </c>
      <c r="C51" s="2">
        <v>7328</v>
      </c>
      <c r="D51" s="2">
        <v>8491</v>
      </c>
      <c r="E51" s="2">
        <v>9364</v>
      </c>
      <c r="F51" s="2">
        <v>10818</v>
      </c>
      <c r="G51" s="2">
        <v>11691</v>
      </c>
      <c r="H51" s="2">
        <v>12418</v>
      </c>
    </row>
    <row r="52" spans="1:8" x14ac:dyDescent="0.25">
      <c r="A52" s="8"/>
      <c r="B52" s="2">
        <v>41</v>
      </c>
      <c r="C52" s="2">
        <v>7486</v>
      </c>
      <c r="D52" s="2">
        <v>8674</v>
      </c>
      <c r="E52" s="2">
        <v>9566</v>
      </c>
      <c r="F52" s="2">
        <v>11051</v>
      </c>
      <c r="G52" s="2">
        <v>11943</v>
      </c>
      <c r="H52" s="2">
        <v>12686</v>
      </c>
    </row>
    <row r="53" spans="1:8" x14ac:dyDescent="0.25">
      <c r="A53" s="8"/>
      <c r="B53" s="2">
        <v>42</v>
      </c>
      <c r="C53" s="2">
        <v>7669</v>
      </c>
      <c r="D53" s="2">
        <v>8887</v>
      </c>
      <c r="E53" s="2">
        <v>9801</v>
      </c>
      <c r="F53" s="2">
        <v>11323</v>
      </c>
      <c r="G53" s="2">
        <v>12237</v>
      </c>
      <c r="H53" s="2">
        <v>12998</v>
      </c>
    </row>
    <row r="54" spans="1:8" x14ac:dyDescent="0.25">
      <c r="A54" s="8"/>
      <c r="B54" s="2">
        <v>43</v>
      </c>
      <c r="C54" s="2">
        <v>7958</v>
      </c>
      <c r="D54" s="2">
        <v>9223</v>
      </c>
      <c r="E54" s="2">
        <v>10171</v>
      </c>
      <c r="F54" s="2">
        <v>11751</v>
      </c>
      <c r="G54" s="2">
        <v>12699</v>
      </c>
      <c r="H54" s="2">
        <v>13490</v>
      </c>
    </row>
    <row r="55" spans="1:8" x14ac:dyDescent="0.25">
      <c r="A55" s="8"/>
      <c r="B55" s="2">
        <v>44</v>
      </c>
      <c r="C55" s="2">
        <v>8215</v>
      </c>
      <c r="D55" s="2">
        <v>9521</v>
      </c>
      <c r="E55" s="2">
        <v>10500</v>
      </c>
      <c r="F55" s="2">
        <v>12132</v>
      </c>
      <c r="G55" s="2">
        <v>13111</v>
      </c>
      <c r="H55" s="2">
        <v>13927</v>
      </c>
    </row>
    <row r="56" spans="1:8" x14ac:dyDescent="0.25">
      <c r="A56" s="8"/>
      <c r="B56" s="2">
        <v>45</v>
      </c>
      <c r="C56" s="2">
        <v>8520</v>
      </c>
      <c r="D56" s="2">
        <v>9874</v>
      </c>
      <c r="E56" s="2">
        <v>10889</v>
      </c>
      <c r="F56" s="2">
        <v>12582</v>
      </c>
      <c r="G56" s="2">
        <v>13597</v>
      </c>
      <c r="H56" s="2">
        <v>14444</v>
      </c>
    </row>
    <row r="57" spans="1:8" x14ac:dyDescent="0.25">
      <c r="A57" s="8"/>
      <c r="B57" s="2">
        <v>46</v>
      </c>
      <c r="C57" s="2">
        <v>8880</v>
      </c>
      <c r="D57" s="2">
        <v>10292</v>
      </c>
      <c r="E57" s="2">
        <v>11351</v>
      </c>
      <c r="F57" s="2">
        <v>13116</v>
      </c>
      <c r="G57" s="2">
        <v>14175</v>
      </c>
      <c r="H57" s="2">
        <v>15057</v>
      </c>
    </row>
    <row r="58" spans="1:8" x14ac:dyDescent="0.25">
      <c r="A58" s="8"/>
      <c r="B58" s="2">
        <v>47</v>
      </c>
      <c r="C58" s="2">
        <v>9390</v>
      </c>
      <c r="D58" s="2">
        <v>10883</v>
      </c>
      <c r="E58" s="2">
        <v>12003</v>
      </c>
      <c r="F58" s="2">
        <v>13870</v>
      </c>
      <c r="G58" s="2">
        <v>14990</v>
      </c>
      <c r="H58" s="2">
        <v>15923</v>
      </c>
    </row>
    <row r="59" spans="1:8" x14ac:dyDescent="0.25">
      <c r="A59" s="8"/>
      <c r="B59" s="2">
        <v>48</v>
      </c>
      <c r="C59" s="2">
        <v>9899</v>
      </c>
      <c r="D59" s="2">
        <v>11473</v>
      </c>
      <c r="E59" s="2">
        <v>12654</v>
      </c>
      <c r="F59" s="2">
        <v>14623</v>
      </c>
      <c r="G59" s="2">
        <v>15804</v>
      </c>
      <c r="H59" s="2">
        <v>16788</v>
      </c>
    </row>
    <row r="60" spans="1:8" x14ac:dyDescent="0.25">
      <c r="A60" s="8"/>
      <c r="B60" s="2">
        <v>49</v>
      </c>
      <c r="C60" s="2">
        <v>10501</v>
      </c>
      <c r="D60" s="2">
        <v>12172</v>
      </c>
      <c r="E60" s="2">
        <v>13425</v>
      </c>
      <c r="F60" s="2">
        <v>15514</v>
      </c>
      <c r="G60" s="2">
        <v>16767</v>
      </c>
      <c r="H60" s="2">
        <v>17811</v>
      </c>
    </row>
    <row r="61" spans="1:8" x14ac:dyDescent="0.25">
      <c r="A61" s="8"/>
      <c r="B61" s="2">
        <v>50</v>
      </c>
      <c r="C61" s="2">
        <v>11213</v>
      </c>
      <c r="D61" s="2">
        <v>12998</v>
      </c>
      <c r="E61" s="2">
        <v>14337</v>
      </c>
      <c r="F61" s="2">
        <v>16568</v>
      </c>
      <c r="G61" s="2">
        <v>17907</v>
      </c>
      <c r="H61" s="2">
        <v>19022</v>
      </c>
    </row>
    <row r="62" spans="1:8" x14ac:dyDescent="0.25">
      <c r="A62" s="8"/>
      <c r="B62" s="2">
        <v>51</v>
      </c>
      <c r="C62" s="2">
        <v>12156</v>
      </c>
      <c r="D62" s="2">
        <v>14092</v>
      </c>
      <c r="E62" s="2">
        <v>15544</v>
      </c>
      <c r="F62" s="2">
        <v>17964</v>
      </c>
      <c r="G62" s="2">
        <v>19416</v>
      </c>
      <c r="H62" s="2">
        <v>20626</v>
      </c>
    </row>
    <row r="63" spans="1:8" x14ac:dyDescent="0.25">
      <c r="A63" s="8"/>
      <c r="B63" s="2">
        <v>52</v>
      </c>
      <c r="C63" s="2">
        <v>13157</v>
      </c>
      <c r="D63" s="2">
        <v>15254</v>
      </c>
      <c r="E63" s="2">
        <v>16826</v>
      </c>
      <c r="F63" s="2">
        <v>19446</v>
      </c>
      <c r="G63" s="2">
        <v>21018</v>
      </c>
      <c r="H63" s="2">
        <v>22328</v>
      </c>
    </row>
    <row r="64" spans="1:8" x14ac:dyDescent="0.25">
      <c r="A64" s="8"/>
      <c r="B64" s="2">
        <v>53</v>
      </c>
      <c r="C64" s="2">
        <v>14339</v>
      </c>
      <c r="D64" s="2">
        <v>16625</v>
      </c>
      <c r="E64" s="2">
        <v>18339</v>
      </c>
      <c r="F64" s="2">
        <v>21195</v>
      </c>
      <c r="G64" s="2">
        <v>22909</v>
      </c>
      <c r="H64" s="2">
        <v>24337</v>
      </c>
    </row>
    <row r="65" spans="1:8" x14ac:dyDescent="0.25">
      <c r="A65" s="8"/>
      <c r="B65" s="2">
        <v>54</v>
      </c>
      <c r="C65" s="2">
        <v>15735</v>
      </c>
      <c r="D65" s="2">
        <v>18244</v>
      </c>
      <c r="E65" s="2">
        <v>20125</v>
      </c>
      <c r="F65" s="2">
        <v>23261</v>
      </c>
      <c r="G65" s="2">
        <v>25143</v>
      </c>
      <c r="H65" s="2">
        <v>26710</v>
      </c>
    </row>
    <row r="66" spans="1:8" x14ac:dyDescent="0.25">
      <c r="A66" s="8"/>
      <c r="B66" s="2">
        <v>55</v>
      </c>
      <c r="C66" s="2">
        <v>17385</v>
      </c>
      <c r="D66" s="2">
        <v>20158</v>
      </c>
      <c r="E66" s="2">
        <v>22237</v>
      </c>
      <c r="F66" s="2">
        <v>25703</v>
      </c>
      <c r="G66" s="2">
        <v>27782</v>
      </c>
      <c r="H66" s="2">
        <v>29515</v>
      </c>
    </row>
    <row r="67" spans="1:8" x14ac:dyDescent="0.25">
      <c r="A67" s="8"/>
      <c r="B67" s="2">
        <v>56</v>
      </c>
      <c r="C67" s="2">
        <v>19332</v>
      </c>
      <c r="D67" s="2">
        <v>22416</v>
      </c>
      <c r="E67" s="2">
        <v>24729</v>
      </c>
      <c r="F67" s="2">
        <v>28584</v>
      </c>
      <c r="G67" s="2">
        <v>30897</v>
      </c>
      <c r="H67" s="2">
        <v>32825</v>
      </c>
    </row>
    <row r="68" spans="1:8" x14ac:dyDescent="0.25">
      <c r="A68" s="8"/>
      <c r="B68" s="2">
        <v>57</v>
      </c>
      <c r="C68" s="2">
        <v>21607</v>
      </c>
      <c r="D68" s="2">
        <v>25055</v>
      </c>
      <c r="E68" s="2">
        <v>27641</v>
      </c>
      <c r="F68" s="2">
        <v>31952</v>
      </c>
      <c r="G68" s="2">
        <v>34538</v>
      </c>
      <c r="H68" s="2">
        <v>36693</v>
      </c>
    </row>
    <row r="69" spans="1:8" x14ac:dyDescent="0.25">
      <c r="A69" s="8"/>
      <c r="B69" s="2">
        <v>58</v>
      </c>
      <c r="C69" s="2">
        <v>23917</v>
      </c>
      <c r="D69" s="2">
        <v>27735</v>
      </c>
      <c r="E69" s="2">
        <v>30598</v>
      </c>
      <c r="F69" s="2">
        <v>35370</v>
      </c>
      <c r="G69" s="2">
        <v>38233</v>
      </c>
      <c r="H69" s="2">
        <v>40619</v>
      </c>
    </row>
    <row r="70" spans="1:8" x14ac:dyDescent="0.25">
      <c r="A70" s="8"/>
      <c r="B70" s="2">
        <v>59</v>
      </c>
      <c r="C70" s="2">
        <v>26261</v>
      </c>
      <c r="D70" s="2">
        <v>30453</v>
      </c>
      <c r="E70" s="2">
        <v>33598</v>
      </c>
      <c r="F70" s="2">
        <v>38839</v>
      </c>
      <c r="G70" s="2">
        <v>41983</v>
      </c>
      <c r="H70" s="2">
        <v>44603</v>
      </c>
    </row>
    <row r="71" spans="1:8" x14ac:dyDescent="0.25">
      <c r="A71" s="8"/>
      <c r="B71" s="2">
        <v>60</v>
      </c>
      <c r="C71" s="2">
        <v>28639</v>
      </c>
      <c r="D71" s="2">
        <v>33212</v>
      </c>
      <c r="E71" s="2">
        <v>36642</v>
      </c>
      <c r="F71" s="2">
        <v>42358</v>
      </c>
      <c r="G71" s="2">
        <v>45788</v>
      </c>
      <c r="H71" s="2">
        <v>48646</v>
      </c>
    </row>
    <row r="72" spans="1:8" x14ac:dyDescent="0.25">
      <c r="A72" s="8"/>
      <c r="B72" s="2">
        <v>61</v>
      </c>
      <c r="C72" s="2">
        <v>30068</v>
      </c>
      <c r="D72" s="2">
        <v>34869</v>
      </c>
      <c r="E72" s="2">
        <v>38471</v>
      </c>
      <c r="F72" s="2">
        <v>44473</v>
      </c>
      <c r="G72" s="2">
        <v>48074</v>
      </c>
      <c r="H72" s="2">
        <v>51075</v>
      </c>
    </row>
    <row r="73" spans="1:8" x14ac:dyDescent="0.25">
      <c r="A73" s="8"/>
      <c r="B73" s="2">
        <v>62</v>
      </c>
      <c r="C73" s="2">
        <v>31568</v>
      </c>
      <c r="D73" s="2">
        <v>36610</v>
      </c>
      <c r="E73" s="2">
        <v>40391</v>
      </c>
      <c r="F73" s="2">
        <v>46694</v>
      </c>
      <c r="G73" s="2">
        <v>50475</v>
      </c>
      <c r="H73" s="2">
        <v>53626</v>
      </c>
    </row>
    <row r="74" spans="1:8" x14ac:dyDescent="0.25">
      <c r="A74" s="8"/>
      <c r="B74" s="2">
        <v>63</v>
      </c>
      <c r="C74" s="2">
        <v>33144</v>
      </c>
      <c r="D74" s="2">
        <v>38438</v>
      </c>
      <c r="E74" s="2">
        <v>42408</v>
      </c>
      <c r="F74" s="2">
        <v>49026</v>
      </c>
      <c r="G74" s="2">
        <v>52996</v>
      </c>
      <c r="H74" s="2">
        <v>56305</v>
      </c>
    </row>
    <row r="75" spans="1:8" x14ac:dyDescent="0.25">
      <c r="A75" s="8"/>
      <c r="B75" s="2">
        <v>64</v>
      </c>
      <c r="C75" s="2">
        <v>34798</v>
      </c>
      <c r="D75" s="2">
        <v>40357</v>
      </c>
      <c r="E75" s="2">
        <v>44526</v>
      </c>
      <c r="F75" s="2">
        <v>51474</v>
      </c>
      <c r="G75" s="2">
        <v>55643</v>
      </c>
      <c r="H75" s="2">
        <v>59117</v>
      </c>
    </row>
    <row r="76" spans="1:8" x14ac:dyDescent="0.25">
      <c r="A76" s="8"/>
      <c r="B76" s="2">
        <v>65</v>
      </c>
      <c r="C76" s="2">
        <v>36535</v>
      </c>
      <c r="D76" s="2">
        <v>42372</v>
      </c>
      <c r="E76" s="2">
        <v>46749</v>
      </c>
      <c r="F76" s="2">
        <v>54045</v>
      </c>
      <c r="G76" s="2">
        <v>58422</v>
      </c>
      <c r="H76" s="2">
        <v>62070</v>
      </c>
    </row>
    <row r="77" spans="1:8" x14ac:dyDescent="0.25">
      <c r="A77" s="8"/>
      <c r="B77" s="2">
        <v>66</v>
      </c>
      <c r="C77" s="2">
        <v>38359</v>
      </c>
      <c r="D77" s="2">
        <v>44488</v>
      </c>
      <c r="E77" s="2">
        <v>49084</v>
      </c>
      <c r="F77" s="2">
        <v>56744</v>
      </c>
      <c r="G77" s="2">
        <v>61341</v>
      </c>
      <c r="H77" s="2">
        <v>65171</v>
      </c>
    </row>
    <row r="78" spans="1:8" x14ac:dyDescent="0.25">
      <c r="A78" s="8"/>
      <c r="B78" s="2">
        <v>67</v>
      </c>
      <c r="C78" s="2">
        <v>40274</v>
      </c>
      <c r="D78" s="2">
        <v>46709</v>
      </c>
      <c r="E78" s="2">
        <v>51535</v>
      </c>
      <c r="F78" s="2">
        <v>59579</v>
      </c>
      <c r="G78" s="2">
        <v>64405</v>
      </c>
      <c r="H78" s="2">
        <v>68427</v>
      </c>
    </row>
    <row r="79" spans="1:8" x14ac:dyDescent="0.25">
      <c r="A79" s="8"/>
      <c r="B79" s="2">
        <v>68</v>
      </c>
      <c r="C79" s="2">
        <v>42285</v>
      </c>
      <c r="D79" s="2">
        <v>49042</v>
      </c>
      <c r="E79" s="2">
        <v>54109</v>
      </c>
      <c r="F79" s="2">
        <v>62555</v>
      </c>
      <c r="G79" s="2">
        <v>67622</v>
      </c>
      <c r="H79" s="2">
        <v>71845</v>
      </c>
    </row>
    <row r="80" spans="1:8" x14ac:dyDescent="0.25">
      <c r="A80" s="8"/>
      <c r="B80" s="2">
        <v>69</v>
      </c>
      <c r="C80" s="2">
        <v>44397</v>
      </c>
      <c r="D80" s="2">
        <v>51491</v>
      </c>
      <c r="E80" s="2">
        <v>56812</v>
      </c>
      <c r="F80" s="2">
        <v>65680</v>
      </c>
      <c r="G80" s="2">
        <v>71001</v>
      </c>
      <c r="H80" s="2">
        <v>75435</v>
      </c>
    </row>
    <row r="81" spans="1:8" x14ac:dyDescent="0.25">
      <c r="A81" s="8"/>
      <c r="B81" s="2">
        <v>70</v>
      </c>
      <c r="C81" s="2">
        <v>46614</v>
      </c>
      <c r="D81" s="2">
        <v>54063</v>
      </c>
      <c r="E81" s="2">
        <v>59650</v>
      </c>
      <c r="F81" s="2">
        <v>68961</v>
      </c>
      <c r="G81" s="2">
        <v>74548</v>
      </c>
      <c r="H81" s="2">
        <v>79204</v>
      </c>
    </row>
    <row r="82" spans="1:8" x14ac:dyDescent="0.25">
      <c r="A82" s="8"/>
      <c r="B82" s="2">
        <v>71</v>
      </c>
      <c r="C82" s="2">
        <v>48941</v>
      </c>
      <c r="D82" s="2">
        <v>56763</v>
      </c>
      <c r="E82" s="2">
        <v>62629</v>
      </c>
      <c r="F82" s="2">
        <v>72406</v>
      </c>
      <c r="G82" s="2">
        <v>78272</v>
      </c>
      <c r="H82" s="2">
        <v>83161</v>
      </c>
    </row>
    <row r="83" spans="1:8" x14ac:dyDescent="0.25">
      <c r="A83" s="8"/>
      <c r="B83" s="2">
        <v>72</v>
      </c>
      <c r="C83" s="2">
        <v>51386</v>
      </c>
      <c r="D83" s="2">
        <v>59598</v>
      </c>
      <c r="E83" s="2">
        <v>65758</v>
      </c>
      <c r="F83" s="2">
        <v>76024</v>
      </c>
      <c r="G83" s="2">
        <v>82183</v>
      </c>
      <c r="H83" s="2">
        <v>87316</v>
      </c>
    </row>
    <row r="84" spans="1:8" x14ac:dyDescent="0.25">
      <c r="A84" s="8"/>
      <c r="B84" s="2">
        <v>73</v>
      </c>
      <c r="C84" s="2">
        <v>53952</v>
      </c>
      <c r="D84" s="2">
        <v>62575</v>
      </c>
      <c r="E84" s="2">
        <v>69043</v>
      </c>
      <c r="F84" s="2">
        <v>79822</v>
      </c>
      <c r="G84" s="2">
        <v>86290</v>
      </c>
      <c r="H84" s="2">
        <v>91679</v>
      </c>
    </row>
    <row r="85" spans="1:8" x14ac:dyDescent="0.25">
      <c r="A85" s="8"/>
      <c r="B85" s="2">
        <v>74</v>
      </c>
      <c r="C85" s="2">
        <v>56647</v>
      </c>
      <c r="D85" s="2">
        <v>65701</v>
      </c>
      <c r="E85" s="2">
        <v>72492</v>
      </c>
      <c r="F85" s="2">
        <v>83810</v>
      </c>
      <c r="G85" s="2">
        <v>90601</v>
      </c>
      <c r="H85" s="2">
        <v>96260</v>
      </c>
    </row>
    <row r="86" spans="1:8" x14ac:dyDescent="0.25">
      <c r="A86" s="8"/>
      <c r="B86" s="2">
        <v>75</v>
      </c>
      <c r="C86" s="2">
        <v>59476</v>
      </c>
      <c r="D86" s="2">
        <v>68984</v>
      </c>
      <c r="E86" s="2">
        <v>76114</v>
      </c>
      <c r="F86" s="2">
        <v>87998</v>
      </c>
      <c r="G86" s="2">
        <v>95128</v>
      </c>
      <c r="H86" s="2">
        <v>101070</v>
      </c>
    </row>
    <row r="87" spans="1:8" x14ac:dyDescent="0.25">
      <c r="A87" s="8"/>
      <c r="B87" s="2">
        <v>76</v>
      </c>
      <c r="C87" s="2">
        <v>62447</v>
      </c>
      <c r="D87" s="2">
        <v>72430</v>
      </c>
      <c r="E87" s="2">
        <v>79917</v>
      </c>
      <c r="F87" s="2">
        <v>92395</v>
      </c>
      <c r="G87" s="2">
        <v>99882</v>
      </c>
      <c r="H87" s="2">
        <v>106121</v>
      </c>
    </row>
    <row r="88" spans="1:8" x14ac:dyDescent="0.25">
      <c r="A88" s="8"/>
      <c r="B88" s="2">
        <v>77</v>
      </c>
      <c r="C88" s="2">
        <v>65567</v>
      </c>
      <c r="D88" s="2">
        <v>76049</v>
      </c>
      <c r="E88" s="2">
        <v>83910</v>
      </c>
      <c r="F88" s="2">
        <v>97012</v>
      </c>
      <c r="G88" s="2">
        <v>104873</v>
      </c>
      <c r="H88" s="2">
        <v>111424</v>
      </c>
    </row>
    <row r="89" spans="1:8" x14ac:dyDescent="0.25">
      <c r="A89" s="8"/>
      <c r="B89" s="2">
        <v>78</v>
      </c>
      <c r="C89" s="2">
        <v>68843</v>
      </c>
      <c r="D89" s="2">
        <v>79848</v>
      </c>
      <c r="E89" s="2">
        <v>88103</v>
      </c>
      <c r="F89" s="2">
        <v>101860</v>
      </c>
      <c r="G89" s="2">
        <v>110114</v>
      </c>
      <c r="H89" s="2">
        <v>116993</v>
      </c>
    </row>
    <row r="90" spans="1:8" x14ac:dyDescent="0.25">
      <c r="A90" s="8"/>
      <c r="B90" s="2">
        <v>79</v>
      </c>
      <c r="C90" s="2">
        <v>72282</v>
      </c>
      <c r="D90" s="2">
        <v>83838</v>
      </c>
      <c r="E90" s="2">
        <v>92505</v>
      </c>
      <c r="F90" s="2">
        <v>106950</v>
      </c>
      <c r="G90" s="2">
        <v>115617</v>
      </c>
      <c r="H90" s="2">
        <v>122839</v>
      </c>
    </row>
    <row r="91" spans="1:8" x14ac:dyDescent="0.25">
      <c r="A91" s="8"/>
      <c r="B91" s="2">
        <v>80</v>
      </c>
      <c r="C91" s="2">
        <v>75893</v>
      </c>
      <c r="D91" s="2">
        <v>88027</v>
      </c>
      <c r="E91" s="2">
        <v>97127</v>
      </c>
      <c r="F91" s="2">
        <v>112295</v>
      </c>
      <c r="G91" s="2">
        <v>121395</v>
      </c>
      <c r="H91" s="2">
        <v>128979</v>
      </c>
    </row>
    <row r="92" spans="1:8" x14ac:dyDescent="0.25">
      <c r="A92" s="8"/>
      <c r="B92" s="2">
        <v>81</v>
      </c>
      <c r="C92" s="2">
        <v>79685</v>
      </c>
      <c r="D92" s="2">
        <v>92425</v>
      </c>
      <c r="E92" s="2">
        <v>101981</v>
      </c>
      <c r="F92" s="2">
        <v>117906</v>
      </c>
      <c r="G92" s="2">
        <v>127462</v>
      </c>
      <c r="H92" s="2">
        <v>135425</v>
      </c>
    </row>
    <row r="93" spans="1:8" x14ac:dyDescent="0.25">
      <c r="A93" s="8"/>
      <c r="B93" s="2">
        <v>82</v>
      </c>
      <c r="C93" s="2">
        <v>83666</v>
      </c>
      <c r="D93" s="2">
        <v>97044</v>
      </c>
      <c r="E93" s="2">
        <v>107077</v>
      </c>
      <c r="F93" s="2">
        <v>123799</v>
      </c>
      <c r="G93" s="2">
        <v>133832</v>
      </c>
      <c r="H93" s="2">
        <v>142193</v>
      </c>
    </row>
    <row r="94" spans="1:8" x14ac:dyDescent="0.25">
      <c r="A94" s="8"/>
      <c r="B94" s="2">
        <v>83</v>
      </c>
      <c r="C94" s="2">
        <v>87847</v>
      </c>
      <c r="D94" s="2">
        <v>101893</v>
      </c>
      <c r="E94" s="2">
        <v>112428</v>
      </c>
      <c r="F94" s="2">
        <v>129986</v>
      </c>
      <c r="G94" s="2">
        <v>140521</v>
      </c>
      <c r="H94" s="2">
        <v>149300</v>
      </c>
    </row>
    <row r="95" spans="1:8" x14ac:dyDescent="0.25">
      <c r="A95" s="8"/>
      <c r="B95" s="2">
        <v>84</v>
      </c>
      <c r="C95" s="2">
        <v>92236</v>
      </c>
      <c r="D95" s="2">
        <v>106985</v>
      </c>
      <c r="E95" s="2">
        <v>118047</v>
      </c>
      <c r="F95" s="2">
        <v>136483</v>
      </c>
      <c r="G95" s="2">
        <v>147544</v>
      </c>
      <c r="H95" s="2">
        <v>156762</v>
      </c>
    </row>
    <row r="96" spans="1:8" x14ac:dyDescent="0.25">
      <c r="A96" s="8"/>
      <c r="B96" s="2">
        <v>85</v>
      </c>
      <c r="C96" s="2">
        <v>96845</v>
      </c>
      <c r="D96" s="2">
        <v>112331</v>
      </c>
      <c r="E96" s="2">
        <v>123946</v>
      </c>
      <c r="F96" s="2">
        <v>143304</v>
      </c>
      <c r="G96" s="2">
        <v>154918</v>
      </c>
      <c r="H96" s="2">
        <v>164597</v>
      </c>
    </row>
  </sheetData>
  <pageMargins left="0.7" right="0.7" top="0.75" bottom="0.75" header="0.3" footer="0.3"/>
  <pageSetup scale="4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78"/>
  <sheetViews>
    <sheetView showGridLines="0" view="pageBreakPreview" zoomScale="85" zoomScaleNormal="100" zoomScaleSheetLayoutView="85" workbookViewId="0">
      <selection activeCell="D11" sqref="D11"/>
    </sheetView>
  </sheetViews>
  <sheetFormatPr defaultRowHeight="15" x14ac:dyDescent="0.25"/>
  <cols>
    <col min="1" max="1" width="2.5703125" customWidth="1"/>
    <col min="2" max="8" width="11.85546875" customWidth="1"/>
    <col min="9" max="9" width="1.85546875" customWidth="1"/>
  </cols>
  <sheetData>
    <row r="1" spans="1:11" s="8" customFormat="1" ht="21" x14ac:dyDescent="0.35">
      <c r="A1" s="11" t="s">
        <v>60</v>
      </c>
    </row>
    <row r="2" spans="1:11" s="8" customFormat="1" ht="18.75" x14ac:dyDescent="0.3">
      <c r="A2" s="10" t="s">
        <v>67</v>
      </c>
    </row>
    <row r="3" spans="1:11" s="8" customFormat="1" ht="15.75" x14ac:dyDescent="0.25">
      <c r="A3" s="12" t="s">
        <v>8</v>
      </c>
    </row>
    <row r="4" spans="1:11" s="8" customFormat="1" x14ac:dyDescent="0.25">
      <c r="A4" s="13" t="s">
        <v>9</v>
      </c>
    </row>
    <row r="5" spans="1:11" s="8" customFormat="1" x14ac:dyDescent="0.25">
      <c r="A5" s="13"/>
    </row>
    <row r="6" spans="1:11" s="8" customFormat="1" x14ac:dyDescent="0.25">
      <c r="A6" s="13" t="s">
        <v>59</v>
      </c>
    </row>
    <row r="7" spans="1:11" s="8" customFormat="1" x14ac:dyDescent="0.25">
      <c r="A7" s="13"/>
    </row>
    <row r="8" spans="1:11" s="8" customFormat="1" x14ac:dyDescent="0.25">
      <c r="A8" s="9" t="s">
        <v>11</v>
      </c>
    </row>
    <row r="9" spans="1:11" s="8" customFormat="1" x14ac:dyDescent="0.25">
      <c r="A9" s="9" t="s">
        <v>10</v>
      </c>
    </row>
    <row r="10" spans="1:11" x14ac:dyDescent="0.25">
      <c r="A10" s="8"/>
      <c r="B10" s="36" t="s">
        <v>45</v>
      </c>
      <c r="C10" s="36" t="s">
        <v>39</v>
      </c>
      <c r="D10" s="36" t="s">
        <v>40</v>
      </c>
      <c r="E10" s="36" t="s">
        <v>41</v>
      </c>
      <c r="F10" s="36" t="s">
        <v>42</v>
      </c>
      <c r="G10" s="36" t="s">
        <v>43</v>
      </c>
      <c r="H10" s="36" t="s">
        <v>44</v>
      </c>
      <c r="I10" s="8"/>
      <c r="J10" s="8"/>
      <c r="K10" s="14" t="s">
        <v>6</v>
      </c>
    </row>
    <row r="11" spans="1:11" x14ac:dyDescent="0.25">
      <c r="A11" s="8"/>
      <c r="B11" s="2">
        <v>18</v>
      </c>
      <c r="C11" s="2">
        <v>12157</v>
      </c>
      <c r="D11" s="2">
        <v>14102.119999999999</v>
      </c>
      <c r="E11" s="2">
        <v>15560.960000000001</v>
      </c>
      <c r="F11" s="2">
        <v>17992.36</v>
      </c>
      <c r="G11" s="2">
        <v>19451.2</v>
      </c>
      <c r="H11" s="2">
        <v>20666.899999999998</v>
      </c>
      <c r="I11" s="8"/>
      <c r="J11" s="8"/>
      <c r="K11" s="1"/>
    </row>
    <row r="12" spans="1:11" x14ac:dyDescent="0.25">
      <c r="A12" s="8"/>
      <c r="B12" s="2">
        <v>19</v>
      </c>
      <c r="C12" s="2">
        <v>12333</v>
      </c>
      <c r="D12" s="2">
        <v>14306.279999999999</v>
      </c>
      <c r="E12" s="2">
        <v>15786.24</v>
      </c>
      <c r="F12" s="2">
        <v>18252.84</v>
      </c>
      <c r="G12" s="2">
        <v>19732.800000000003</v>
      </c>
      <c r="H12" s="2">
        <v>20966.099999999999</v>
      </c>
      <c r="I12" s="8"/>
    </row>
    <row r="13" spans="1:11" x14ac:dyDescent="0.25">
      <c r="A13" s="8"/>
      <c r="B13" s="2">
        <v>20</v>
      </c>
      <c r="C13" s="2">
        <v>12568</v>
      </c>
      <c r="D13" s="2">
        <v>14578.88</v>
      </c>
      <c r="E13" s="2">
        <v>16087.04</v>
      </c>
      <c r="F13" s="2">
        <v>18600.64</v>
      </c>
      <c r="G13" s="2">
        <v>20108.800000000003</v>
      </c>
      <c r="H13" s="2">
        <v>21365.599999999999</v>
      </c>
      <c r="I13" s="8"/>
    </row>
    <row r="14" spans="1:11" x14ac:dyDescent="0.25">
      <c r="A14" s="8"/>
      <c r="B14" s="2">
        <v>21</v>
      </c>
      <c r="C14" s="2">
        <v>12830</v>
      </c>
      <c r="D14" s="2">
        <v>14882.8</v>
      </c>
      <c r="E14" s="2">
        <v>16422.400000000001</v>
      </c>
      <c r="F14" s="2">
        <v>18988.400000000001</v>
      </c>
      <c r="G14" s="2">
        <v>20528</v>
      </c>
      <c r="H14" s="2">
        <v>21811</v>
      </c>
      <c r="I14" s="8"/>
    </row>
    <row r="15" spans="1:11" x14ac:dyDescent="0.25">
      <c r="A15" s="8"/>
      <c r="B15" s="2">
        <v>22</v>
      </c>
      <c r="C15" s="2">
        <v>13120</v>
      </c>
      <c r="D15" s="2">
        <v>15219.199999999999</v>
      </c>
      <c r="E15" s="2">
        <v>16793.599999999999</v>
      </c>
      <c r="F15" s="2">
        <v>19417.599999999999</v>
      </c>
      <c r="G15" s="2">
        <v>20992</v>
      </c>
      <c r="H15" s="2">
        <v>22304</v>
      </c>
      <c r="I15" s="8"/>
    </row>
    <row r="16" spans="1:11" x14ac:dyDescent="0.25">
      <c r="A16" s="8"/>
      <c r="B16" s="2">
        <v>23</v>
      </c>
      <c r="C16" s="2">
        <v>13393</v>
      </c>
      <c r="D16" s="2">
        <v>15535.88</v>
      </c>
      <c r="E16" s="2">
        <v>17143.04</v>
      </c>
      <c r="F16" s="2">
        <v>19821.64</v>
      </c>
      <c r="G16" s="2">
        <v>21428.800000000003</v>
      </c>
      <c r="H16" s="2">
        <v>22768.1</v>
      </c>
      <c r="I16" s="8"/>
    </row>
    <row r="17" spans="1:9" x14ac:dyDescent="0.25">
      <c r="A17" s="8"/>
      <c r="B17" s="2">
        <v>24</v>
      </c>
      <c r="C17" s="2">
        <v>13722</v>
      </c>
      <c r="D17" s="2">
        <v>15917.519999999999</v>
      </c>
      <c r="E17" s="2">
        <v>17564.16</v>
      </c>
      <c r="F17" s="2">
        <v>20308.560000000001</v>
      </c>
      <c r="G17" s="2">
        <v>21955.200000000001</v>
      </c>
      <c r="H17" s="2">
        <v>23327.399999999998</v>
      </c>
      <c r="I17" s="8"/>
    </row>
    <row r="18" spans="1:9" x14ac:dyDescent="0.25">
      <c r="A18" s="8"/>
      <c r="B18" s="2">
        <v>25</v>
      </c>
      <c r="C18" s="2">
        <v>13990</v>
      </c>
      <c r="D18" s="2">
        <v>16228.4</v>
      </c>
      <c r="E18" s="2">
        <v>17907.2</v>
      </c>
      <c r="F18" s="2">
        <v>20705.2</v>
      </c>
      <c r="G18" s="2">
        <v>22384</v>
      </c>
      <c r="H18" s="2">
        <v>23783</v>
      </c>
      <c r="I18" s="8"/>
    </row>
    <row r="19" spans="1:9" x14ac:dyDescent="0.25">
      <c r="A19" s="8"/>
      <c r="B19" s="2">
        <v>26</v>
      </c>
      <c r="C19" s="2">
        <v>14273</v>
      </c>
      <c r="D19" s="2">
        <v>16556.68</v>
      </c>
      <c r="E19" s="2">
        <v>18269.439999999999</v>
      </c>
      <c r="F19" s="2">
        <v>21124.04</v>
      </c>
      <c r="G19" s="2">
        <v>22836.800000000003</v>
      </c>
      <c r="H19" s="2">
        <v>24264.1</v>
      </c>
      <c r="I19" s="8"/>
    </row>
    <row r="20" spans="1:9" x14ac:dyDescent="0.25">
      <c r="A20" s="8"/>
      <c r="B20" s="2">
        <v>27</v>
      </c>
      <c r="C20" s="2">
        <v>14585</v>
      </c>
      <c r="D20" s="2">
        <v>16918.599999999999</v>
      </c>
      <c r="E20" s="2">
        <v>18668.8</v>
      </c>
      <c r="F20" s="2">
        <v>21585.8</v>
      </c>
      <c r="G20" s="2">
        <v>23336</v>
      </c>
      <c r="H20" s="2">
        <v>24794.5</v>
      </c>
      <c r="I20" s="8"/>
    </row>
    <row r="21" spans="1:9" x14ac:dyDescent="0.25">
      <c r="A21" s="8"/>
      <c r="B21" s="2">
        <v>28</v>
      </c>
      <c r="C21" s="2">
        <v>14821</v>
      </c>
      <c r="D21" s="2">
        <v>17192.36</v>
      </c>
      <c r="E21" s="2">
        <v>18970.88</v>
      </c>
      <c r="F21" s="2">
        <v>21935.079999999998</v>
      </c>
      <c r="G21" s="2">
        <v>23713.600000000002</v>
      </c>
      <c r="H21" s="2">
        <v>25195.7</v>
      </c>
      <c r="I21" s="8"/>
    </row>
    <row r="22" spans="1:9" x14ac:dyDescent="0.25">
      <c r="A22" s="8"/>
      <c r="B22" s="2">
        <v>29</v>
      </c>
      <c r="C22" s="2">
        <v>15069</v>
      </c>
      <c r="D22" s="2">
        <v>17480.039999999997</v>
      </c>
      <c r="E22" s="2">
        <v>19288.32</v>
      </c>
      <c r="F22" s="2">
        <v>22302.12</v>
      </c>
      <c r="G22" s="2">
        <v>24110.400000000001</v>
      </c>
      <c r="H22" s="2">
        <v>25617.3</v>
      </c>
      <c r="I22" s="8"/>
    </row>
    <row r="23" spans="1:9" x14ac:dyDescent="0.25">
      <c r="A23" s="8"/>
      <c r="B23" s="2">
        <v>30</v>
      </c>
      <c r="C23" s="2">
        <v>15341</v>
      </c>
      <c r="D23" s="2">
        <v>17795.559999999998</v>
      </c>
      <c r="E23" s="2">
        <v>19636.48</v>
      </c>
      <c r="F23" s="2">
        <v>22704.68</v>
      </c>
      <c r="G23" s="2">
        <v>24545.600000000002</v>
      </c>
      <c r="H23" s="2">
        <v>26079.7</v>
      </c>
      <c r="I23" s="8"/>
    </row>
    <row r="24" spans="1:9" x14ac:dyDescent="0.25">
      <c r="A24" s="8"/>
      <c r="B24" s="2">
        <v>31</v>
      </c>
      <c r="C24" s="2">
        <v>15532</v>
      </c>
      <c r="D24" s="2">
        <v>18017.12</v>
      </c>
      <c r="E24" s="2">
        <v>19880.96</v>
      </c>
      <c r="F24" s="2">
        <v>22987.360000000001</v>
      </c>
      <c r="G24" s="2">
        <v>24851.200000000001</v>
      </c>
      <c r="H24" s="2">
        <v>26404.399999999998</v>
      </c>
      <c r="I24" s="8"/>
    </row>
    <row r="25" spans="1:9" x14ac:dyDescent="0.25">
      <c r="A25" s="8"/>
      <c r="B25" s="2">
        <v>32</v>
      </c>
      <c r="C25" s="2">
        <v>15735</v>
      </c>
      <c r="D25" s="2">
        <v>18252.599999999999</v>
      </c>
      <c r="E25" s="2">
        <v>20140.8</v>
      </c>
      <c r="F25" s="2">
        <v>23287.8</v>
      </c>
      <c r="G25" s="2">
        <v>25176</v>
      </c>
      <c r="H25" s="2">
        <v>26749.5</v>
      </c>
      <c r="I25" s="8"/>
    </row>
    <row r="26" spans="1:9" x14ac:dyDescent="0.25">
      <c r="A26" s="8"/>
      <c r="B26" s="2">
        <v>33</v>
      </c>
      <c r="C26" s="2">
        <v>15967</v>
      </c>
      <c r="D26" s="2">
        <v>18521.719999999998</v>
      </c>
      <c r="E26" s="2">
        <v>20437.760000000002</v>
      </c>
      <c r="F26" s="2">
        <v>23631.16</v>
      </c>
      <c r="G26" s="2">
        <v>25547.200000000001</v>
      </c>
      <c r="H26" s="2">
        <v>27143.899999999998</v>
      </c>
      <c r="I26" s="8"/>
    </row>
    <row r="27" spans="1:9" x14ac:dyDescent="0.25">
      <c r="A27" s="8"/>
      <c r="B27" s="2">
        <v>34</v>
      </c>
      <c r="C27" s="2">
        <v>16120</v>
      </c>
      <c r="D27" s="2">
        <v>18699.199999999997</v>
      </c>
      <c r="E27" s="2">
        <v>20633.600000000002</v>
      </c>
      <c r="F27" s="2">
        <v>23857.599999999999</v>
      </c>
      <c r="G27" s="2">
        <v>25792</v>
      </c>
      <c r="H27" s="2">
        <v>27404</v>
      </c>
      <c r="I27" s="8"/>
    </row>
    <row r="28" spans="1:9" x14ac:dyDescent="0.25">
      <c r="A28" s="8"/>
      <c r="B28" s="2">
        <v>35</v>
      </c>
      <c r="C28" s="2">
        <v>16294</v>
      </c>
      <c r="D28" s="2">
        <v>18901.039999999997</v>
      </c>
      <c r="E28" s="2">
        <v>20856.32</v>
      </c>
      <c r="F28" s="2">
        <v>24115.119999999999</v>
      </c>
      <c r="G28" s="2">
        <v>26070.400000000001</v>
      </c>
      <c r="H28" s="2">
        <v>27699.8</v>
      </c>
      <c r="I28" s="8"/>
    </row>
    <row r="29" spans="1:9" x14ac:dyDescent="0.25">
      <c r="A29" s="8"/>
      <c r="B29" s="2">
        <v>36</v>
      </c>
      <c r="C29" s="2">
        <v>16625</v>
      </c>
      <c r="D29" s="2">
        <v>19285</v>
      </c>
      <c r="E29" s="2">
        <v>21280</v>
      </c>
      <c r="F29" s="2">
        <v>24605</v>
      </c>
      <c r="G29" s="2">
        <v>26600</v>
      </c>
      <c r="H29" s="2">
        <v>28262.5</v>
      </c>
      <c r="I29" s="8"/>
    </row>
    <row r="30" spans="1:9" x14ac:dyDescent="0.25">
      <c r="A30" s="8"/>
      <c r="B30" s="2">
        <v>37</v>
      </c>
      <c r="C30" s="2">
        <v>16866</v>
      </c>
      <c r="D30" s="2">
        <v>19564.559999999998</v>
      </c>
      <c r="E30" s="2">
        <v>21588.48</v>
      </c>
      <c r="F30" s="2">
        <v>24961.68</v>
      </c>
      <c r="G30" s="2">
        <v>26985.600000000002</v>
      </c>
      <c r="H30" s="2">
        <v>28672.2</v>
      </c>
      <c r="I30" s="8"/>
    </row>
    <row r="31" spans="1:9" x14ac:dyDescent="0.25">
      <c r="A31" s="8"/>
      <c r="B31" s="2">
        <v>38</v>
      </c>
      <c r="C31" s="2">
        <v>17173</v>
      </c>
      <c r="D31" s="2">
        <v>19920.68</v>
      </c>
      <c r="E31" s="2">
        <v>21981.439999999999</v>
      </c>
      <c r="F31" s="2">
        <v>25416.04</v>
      </c>
      <c r="G31" s="2">
        <v>27476.800000000003</v>
      </c>
      <c r="H31" s="2">
        <v>29194.1</v>
      </c>
    </row>
    <row r="32" spans="1:9" x14ac:dyDescent="0.25">
      <c r="A32" s="8"/>
      <c r="B32" s="2">
        <v>39</v>
      </c>
      <c r="C32" s="2">
        <v>17540</v>
      </c>
      <c r="D32" s="2">
        <v>20346.399999999998</v>
      </c>
      <c r="E32" s="2">
        <v>22451.200000000001</v>
      </c>
      <c r="F32" s="2">
        <v>25959.200000000001</v>
      </c>
      <c r="G32" s="2">
        <v>28064</v>
      </c>
      <c r="H32" s="2">
        <v>29818</v>
      </c>
    </row>
    <row r="33" spans="1:8" x14ac:dyDescent="0.25">
      <c r="A33" s="8"/>
      <c r="B33" s="2">
        <v>40</v>
      </c>
      <c r="C33" s="2">
        <v>17919</v>
      </c>
      <c r="D33" s="2">
        <v>20786.039999999997</v>
      </c>
      <c r="E33" s="2">
        <v>22936.32</v>
      </c>
      <c r="F33" s="2">
        <v>26520.12</v>
      </c>
      <c r="G33" s="2">
        <v>28670.400000000001</v>
      </c>
      <c r="H33" s="2">
        <v>30462.3</v>
      </c>
    </row>
    <row r="34" spans="1:8" x14ac:dyDescent="0.25">
      <c r="A34" s="8"/>
      <c r="B34" s="2">
        <v>41</v>
      </c>
      <c r="C34" s="2">
        <v>19277</v>
      </c>
      <c r="D34" s="2">
        <v>22361.32</v>
      </c>
      <c r="E34" s="2">
        <v>24674.560000000001</v>
      </c>
      <c r="F34" s="2">
        <v>28529.96</v>
      </c>
      <c r="G34" s="2">
        <v>30843.200000000001</v>
      </c>
      <c r="H34" s="2">
        <v>32770.9</v>
      </c>
    </row>
    <row r="35" spans="1:8" x14ac:dyDescent="0.25">
      <c r="A35" s="8"/>
      <c r="B35" s="2">
        <v>42</v>
      </c>
      <c r="C35" s="2">
        <v>19928</v>
      </c>
      <c r="D35" s="2">
        <v>23116.48</v>
      </c>
      <c r="E35" s="2">
        <v>25507.84</v>
      </c>
      <c r="F35" s="2">
        <v>29493.439999999999</v>
      </c>
      <c r="G35" s="2">
        <v>31884.800000000003</v>
      </c>
      <c r="H35" s="2">
        <v>33877.599999999999</v>
      </c>
    </row>
    <row r="36" spans="1:8" x14ac:dyDescent="0.25">
      <c r="A36" s="8"/>
      <c r="B36" s="2">
        <v>43</v>
      </c>
      <c r="C36" s="2">
        <v>20695</v>
      </c>
      <c r="D36" s="2">
        <v>24006.199999999997</v>
      </c>
      <c r="E36" s="2">
        <v>26489.600000000002</v>
      </c>
      <c r="F36" s="2">
        <v>30628.6</v>
      </c>
      <c r="G36" s="2">
        <v>33112</v>
      </c>
      <c r="H36" s="2">
        <v>35181.5</v>
      </c>
    </row>
    <row r="37" spans="1:8" x14ac:dyDescent="0.25">
      <c r="A37" s="8"/>
      <c r="B37" s="2">
        <v>44</v>
      </c>
      <c r="C37" s="2">
        <v>21381</v>
      </c>
      <c r="D37" s="2">
        <v>24801.96</v>
      </c>
      <c r="E37" s="2">
        <v>27367.68</v>
      </c>
      <c r="F37" s="2">
        <v>31643.88</v>
      </c>
      <c r="G37" s="2">
        <v>34209.599999999999</v>
      </c>
      <c r="H37" s="2">
        <v>36347.699999999997</v>
      </c>
    </row>
    <row r="38" spans="1:8" x14ac:dyDescent="0.25">
      <c r="A38" s="8"/>
      <c r="B38" s="2">
        <v>45</v>
      </c>
      <c r="C38" s="2">
        <v>22166</v>
      </c>
      <c r="D38" s="2">
        <v>25712.559999999998</v>
      </c>
      <c r="E38" s="2">
        <v>28372.48</v>
      </c>
      <c r="F38" s="2">
        <v>32805.68</v>
      </c>
      <c r="G38" s="2">
        <v>35465.599999999999</v>
      </c>
      <c r="H38" s="2">
        <v>37682.199999999997</v>
      </c>
    </row>
    <row r="39" spans="1:8" x14ac:dyDescent="0.25">
      <c r="A39" s="8"/>
      <c r="B39" s="2">
        <v>46</v>
      </c>
      <c r="C39" s="2">
        <v>23006</v>
      </c>
      <c r="D39" s="2">
        <v>26686.959999999999</v>
      </c>
      <c r="E39" s="2">
        <v>29447.68</v>
      </c>
      <c r="F39" s="2">
        <v>34048.879999999997</v>
      </c>
      <c r="G39" s="2">
        <v>36809.599999999999</v>
      </c>
      <c r="H39" s="2">
        <v>39110.199999999997</v>
      </c>
    </row>
    <row r="40" spans="1:8" x14ac:dyDescent="0.25">
      <c r="A40" s="8"/>
      <c r="B40" s="2">
        <v>47</v>
      </c>
      <c r="C40" s="2">
        <v>23720</v>
      </c>
      <c r="D40" s="2">
        <v>27515.199999999997</v>
      </c>
      <c r="E40" s="2">
        <v>30361.600000000002</v>
      </c>
      <c r="F40" s="2">
        <v>35105.599999999999</v>
      </c>
      <c r="G40" s="2">
        <v>37952</v>
      </c>
      <c r="H40" s="2">
        <v>40324</v>
      </c>
    </row>
    <row r="41" spans="1:8" x14ac:dyDescent="0.25">
      <c r="A41" s="8"/>
      <c r="B41" s="2">
        <v>48</v>
      </c>
      <c r="C41" s="2">
        <v>24637</v>
      </c>
      <c r="D41" s="2">
        <v>28578.92</v>
      </c>
      <c r="E41" s="2">
        <v>31535.360000000001</v>
      </c>
      <c r="F41" s="2">
        <v>36462.76</v>
      </c>
      <c r="G41" s="2">
        <v>39419.200000000004</v>
      </c>
      <c r="H41" s="2">
        <v>41882.9</v>
      </c>
    </row>
    <row r="42" spans="1:8" x14ac:dyDescent="0.25">
      <c r="A42" s="8"/>
      <c r="B42" s="2">
        <v>49</v>
      </c>
      <c r="C42" s="2">
        <v>25711</v>
      </c>
      <c r="D42" s="2">
        <v>29824.76</v>
      </c>
      <c r="E42" s="2">
        <v>32910.080000000002</v>
      </c>
      <c r="F42" s="2">
        <v>38052.28</v>
      </c>
      <c r="G42" s="2">
        <v>41137.600000000006</v>
      </c>
      <c r="H42" s="2">
        <v>43708.7</v>
      </c>
    </row>
    <row r="43" spans="1:8" x14ac:dyDescent="0.25">
      <c r="A43" s="8"/>
      <c r="B43" s="2">
        <v>50</v>
      </c>
      <c r="C43" s="2">
        <v>26756</v>
      </c>
      <c r="D43" s="2">
        <v>31036.959999999999</v>
      </c>
      <c r="E43" s="2">
        <v>34247.68</v>
      </c>
      <c r="F43" s="2">
        <v>39598.879999999997</v>
      </c>
      <c r="G43" s="2">
        <v>42809.600000000006</v>
      </c>
      <c r="H43" s="2">
        <v>45485.2</v>
      </c>
    </row>
    <row r="44" spans="1:8" x14ac:dyDescent="0.25">
      <c r="A44" s="8"/>
      <c r="B44" s="2">
        <v>51</v>
      </c>
      <c r="C44" s="2">
        <v>29504</v>
      </c>
      <c r="D44" s="2">
        <v>34224.639999999999</v>
      </c>
      <c r="E44" s="2">
        <v>37765.120000000003</v>
      </c>
      <c r="F44" s="2">
        <v>43665.919999999998</v>
      </c>
      <c r="G44" s="2">
        <v>47206.400000000001</v>
      </c>
      <c r="H44" s="2">
        <v>50156.799999999996</v>
      </c>
    </row>
    <row r="45" spans="1:8" x14ac:dyDescent="0.25">
      <c r="A45" s="8"/>
      <c r="B45" s="2">
        <v>52</v>
      </c>
      <c r="C45" s="2">
        <v>30861</v>
      </c>
      <c r="D45" s="2">
        <v>35798.759999999995</v>
      </c>
      <c r="E45" s="2">
        <v>39502.080000000002</v>
      </c>
      <c r="F45" s="2">
        <v>45674.28</v>
      </c>
      <c r="G45" s="2">
        <v>49377.600000000006</v>
      </c>
      <c r="H45" s="2">
        <v>52463.7</v>
      </c>
    </row>
    <row r="46" spans="1:8" x14ac:dyDescent="0.25">
      <c r="A46" s="8"/>
      <c r="B46" s="2">
        <v>53</v>
      </c>
      <c r="C46" s="2">
        <v>32515</v>
      </c>
      <c r="D46" s="2">
        <v>37717.399999999994</v>
      </c>
      <c r="E46" s="2">
        <v>41619.200000000004</v>
      </c>
      <c r="F46" s="2">
        <v>48122.2</v>
      </c>
      <c r="G46" s="2">
        <v>52024</v>
      </c>
      <c r="H46" s="2">
        <v>55275.5</v>
      </c>
    </row>
    <row r="47" spans="1:8" x14ac:dyDescent="0.25">
      <c r="A47" s="8"/>
      <c r="B47" s="2">
        <v>54</v>
      </c>
      <c r="C47" s="2">
        <v>34411</v>
      </c>
      <c r="D47" s="2">
        <v>39916.759999999995</v>
      </c>
      <c r="E47" s="2">
        <v>44046.080000000002</v>
      </c>
      <c r="F47" s="2">
        <v>50928.28</v>
      </c>
      <c r="G47" s="2">
        <v>55057.600000000006</v>
      </c>
      <c r="H47" s="2">
        <v>58498.7</v>
      </c>
    </row>
    <row r="48" spans="1:8" x14ac:dyDescent="0.25">
      <c r="A48" s="8"/>
      <c r="B48" s="2">
        <v>55</v>
      </c>
      <c r="C48" s="2">
        <v>36652</v>
      </c>
      <c r="D48" s="2">
        <v>42516.32</v>
      </c>
      <c r="E48" s="2">
        <v>46914.559999999998</v>
      </c>
      <c r="F48" s="2">
        <v>54244.959999999999</v>
      </c>
      <c r="G48" s="2">
        <v>58643.200000000004</v>
      </c>
      <c r="H48" s="2">
        <v>62308.4</v>
      </c>
    </row>
    <row r="49" spans="1:8" x14ac:dyDescent="0.25">
      <c r="A49" s="8"/>
      <c r="B49" s="2">
        <v>56</v>
      </c>
      <c r="C49" s="2">
        <v>39297</v>
      </c>
      <c r="D49" s="2">
        <v>45584.52</v>
      </c>
      <c r="E49" s="2">
        <v>50300.160000000003</v>
      </c>
      <c r="F49" s="2">
        <v>58159.56</v>
      </c>
      <c r="G49" s="2">
        <v>62875.200000000004</v>
      </c>
      <c r="H49" s="2">
        <v>66804.899999999994</v>
      </c>
    </row>
    <row r="50" spans="1:8" x14ac:dyDescent="0.25">
      <c r="A50" s="8"/>
      <c r="B50" s="2">
        <v>57</v>
      </c>
      <c r="C50" s="2">
        <v>44274</v>
      </c>
      <c r="D50" s="2">
        <v>51357.84</v>
      </c>
      <c r="E50" s="2">
        <v>56670.720000000001</v>
      </c>
      <c r="F50" s="2">
        <v>65525.52</v>
      </c>
      <c r="G50" s="2">
        <v>70838.400000000009</v>
      </c>
      <c r="H50" s="2">
        <v>75265.8</v>
      </c>
    </row>
    <row r="51" spans="1:8" x14ac:dyDescent="0.25">
      <c r="A51" s="8"/>
      <c r="B51" s="2">
        <v>58</v>
      </c>
      <c r="C51" s="2">
        <v>47655</v>
      </c>
      <c r="D51" s="2">
        <v>55279.799999999996</v>
      </c>
      <c r="E51" s="2">
        <v>60998.400000000001</v>
      </c>
      <c r="F51" s="2">
        <v>70529.399999999994</v>
      </c>
      <c r="G51" s="2">
        <v>76248</v>
      </c>
      <c r="H51" s="2">
        <v>81013.5</v>
      </c>
    </row>
    <row r="52" spans="1:8" x14ac:dyDescent="0.25">
      <c r="A52" s="8"/>
      <c r="B52" s="2">
        <v>59</v>
      </c>
      <c r="C52" s="2">
        <v>51250</v>
      </c>
      <c r="D52" s="2">
        <v>59449.999999999993</v>
      </c>
      <c r="E52" s="2">
        <v>65600</v>
      </c>
      <c r="F52" s="2">
        <v>75850</v>
      </c>
      <c r="G52" s="2">
        <v>82000</v>
      </c>
      <c r="H52" s="2">
        <v>87125</v>
      </c>
    </row>
    <row r="53" spans="1:8" x14ac:dyDescent="0.25">
      <c r="A53" s="8"/>
      <c r="B53" s="2">
        <v>60</v>
      </c>
      <c r="C53" s="2">
        <v>54898</v>
      </c>
      <c r="D53" s="2">
        <v>63681.679999999993</v>
      </c>
      <c r="E53" s="2">
        <v>70269.440000000002</v>
      </c>
      <c r="F53" s="2">
        <v>81249.039999999994</v>
      </c>
      <c r="G53" s="2">
        <v>87836.800000000003</v>
      </c>
      <c r="H53" s="2">
        <v>93326.599999999991</v>
      </c>
    </row>
    <row r="54" spans="1:8" x14ac:dyDescent="0.25">
      <c r="A54" s="8"/>
      <c r="B54" s="2">
        <v>61</v>
      </c>
      <c r="C54" s="2">
        <v>57616</v>
      </c>
      <c r="D54" s="2">
        <v>66834.559999999998</v>
      </c>
      <c r="E54" s="2">
        <v>73748.479999999996</v>
      </c>
      <c r="F54" s="2">
        <v>85271.679999999993</v>
      </c>
      <c r="G54" s="2">
        <v>92185.600000000006</v>
      </c>
      <c r="H54" s="2">
        <v>97947.199999999997</v>
      </c>
    </row>
    <row r="55" spans="1:8" x14ac:dyDescent="0.25">
      <c r="A55" s="8"/>
      <c r="B55" s="2">
        <v>62</v>
      </c>
      <c r="C55" s="2">
        <v>62865</v>
      </c>
      <c r="D55" s="2">
        <v>72923.399999999994</v>
      </c>
      <c r="E55" s="2">
        <v>80467.199999999997</v>
      </c>
      <c r="F55" s="2">
        <v>93040.2</v>
      </c>
      <c r="G55" s="2">
        <v>100584</v>
      </c>
      <c r="H55" s="2">
        <v>106870.5</v>
      </c>
    </row>
    <row r="56" spans="1:8" x14ac:dyDescent="0.25">
      <c r="A56" s="8"/>
      <c r="B56" s="2">
        <v>63</v>
      </c>
      <c r="C56" s="2">
        <v>65298</v>
      </c>
      <c r="D56" s="2">
        <v>75745.679999999993</v>
      </c>
      <c r="E56" s="2">
        <v>83581.440000000002</v>
      </c>
      <c r="F56" s="2">
        <v>96641.04</v>
      </c>
      <c r="G56" s="2">
        <v>104476.8</v>
      </c>
      <c r="H56" s="2">
        <v>111006.59999999999</v>
      </c>
    </row>
    <row r="57" spans="1:8" x14ac:dyDescent="0.25">
      <c r="A57" s="8"/>
      <c r="B57" s="2">
        <v>64</v>
      </c>
      <c r="C57" s="2">
        <v>67852</v>
      </c>
      <c r="D57" s="2">
        <v>78708.319999999992</v>
      </c>
      <c r="E57" s="2">
        <v>86850.559999999998</v>
      </c>
      <c r="F57" s="2">
        <v>100420.95999999999</v>
      </c>
      <c r="G57" s="2">
        <v>108563.20000000001</v>
      </c>
      <c r="H57" s="2">
        <v>115348.4</v>
      </c>
    </row>
    <row r="58" spans="1:8" x14ac:dyDescent="0.25">
      <c r="A58" s="8"/>
      <c r="B58" s="2">
        <v>65</v>
      </c>
      <c r="C58" s="2">
        <v>70535</v>
      </c>
      <c r="D58" s="2">
        <v>81820.599999999991</v>
      </c>
      <c r="E58" s="2">
        <v>90284.800000000003</v>
      </c>
      <c r="F58" s="2">
        <v>104391.8</v>
      </c>
      <c r="G58" s="2">
        <v>112856</v>
      </c>
      <c r="H58" s="2">
        <v>119909.5</v>
      </c>
    </row>
    <row r="59" spans="1:8" x14ac:dyDescent="0.25">
      <c r="A59" s="8"/>
      <c r="B59" s="2">
        <v>66</v>
      </c>
      <c r="C59" s="2">
        <v>73351</v>
      </c>
      <c r="D59" s="2">
        <v>85087.159999999989</v>
      </c>
      <c r="E59" s="2">
        <v>93889.279999999999</v>
      </c>
      <c r="F59" s="2">
        <v>108559.48</v>
      </c>
      <c r="G59" s="2">
        <v>117361.60000000001</v>
      </c>
      <c r="H59" s="2">
        <v>124696.7</v>
      </c>
    </row>
    <row r="60" spans="1:8" x14ac:dyDescent="0.25">
      <c r="A60" s="8"/>
      <c r="B60" s="2">
        <v>67</v>
      </c>
      <c r="C60" s="2">
        <v>76309</v>
      </c>
      <c r="D60" s="2">
        <v>88518.439999999988</v>
      </c>
      <c r="E60" s="2">
        <v>97675.520000000004</v>
      </c>
      <c r="F60" s="2">
        <v>112937.31999999999</v>
      </c>
      <c r="G60" s="2">
        <v>122094.40000000001</v>
      </c>
      <c r="H60" s="2">
        <v>129725.3</v>
      </c>
    </row>
    <row r="61" spans="1:8" x14ac:dyDescent="0.25">
      <c r="A61" s="8"/>
      <c r="B61" s="2">
        <v>68</v>
      </c>
      <c r="C61" s="2">
        <v>79414</v>
      </c>
      <c r="D61" s="2">
        <v>92120.239999999991</v>
      </c>
      <c r="E61" s="2">
        <v>101649.92</v>
      </c>
      <c r="F61" s="2">
        <v>117532.72</v>
      </c>
      <c r="G61" s="2">
        <v>127062.40000000001</v>
      </c>
      <c r="H61" s="2">
        <v>135003.79999999999</v>
      </c>
    </row>
    <row r="62" spans="1:8" x14ac:dyDescent="0.25">
      <c r="A62" s="8"/>
      <c r="B62" s="2">
        <v>69</v>
      </c>
      <c r="C62" s="2">
        <v>82674</v>
      </c>
      <c r="D62" s="2">
        <v>95901.84</v>
      </c>
      <c r="E62" s="2">
        <v>105822.72</v>
      </c>
      <c r="F62" s="2">
        <v>122357.52</v>
      </c>
      <c r="G62" s="2">
        <v>132278.39999999999</v>
      </c>
      <c r="H62" s="2">
        <v>140545.79999999999</v>
      </c>
    </row>
    <row r="63" spans="1:8" x14ac:dyDescent="0.25">
      <c r="A63" s="8"/>
      <c r="B63" s="2">
        <v>70</v>
      </c>
      <c r="C63" s="2">
        <v>86098</v>
      </c>
      <c r="D63" s="2">
        <v>99873.68</v>
      </c>
      <c r="E63" s="2">
        <v>110205.44</v>
      </c>
      <c r="F63" s="2">
        <v>127425.04</v>
      </c>
      <c r="G63" s="2">
        <v>137756.80000000002</v>
      </c>
      <c r="H63" s="2">
        <v>146366.6</v>
      </c>
    </row>
    <row r="64" spans="1:8" x14ac:dyDescent="0.25">
      <c r="A64" s="8"/>
      <c r="B64" s="2">
        <v>71</v>
      </c>
      <c r="C64" s="2">
        <v>89693</v>
      </c>
      <c r="D64" s="2">
        <v>104043.87999999999</v>
      </c>
      <c r="E64" s="2">
        <v>114807.04000000001</v>
      </c>
      <c r="F64" s="2">
        <v>132745.63999999998</v>
      </c>
      <c r="G64" s="2">
        <v>143508.80000000002</v>
      </c>
      <c r="H64" s="2">
        <v>152478.1</v>
      </c>
    </row>
    <row r="65" spans="1:8" x14ac:dyDescent="0.25">
      <c r="A65" s="8"/>
      <c r="B65" s="2">
        <v>72</v>
      </c>
      <c r="C65" s="2">
        <v>93467</v>
      </c>
      <c r="D65" s="2">
        <v>108421.71999999999</v>
      </c>
      <c r="E65" s="2">
        <v>119637.76000000001</v>
      </c>
      <c r="F65" s="2">
        <v>138331.16</v>
      </c>
      <c r="G65" s="2">
        <v>149547.20000000001</v>
      </c>
      <c r="H65" s="2">
        <v>158893.9</v>
      </c>
    </row>
    <row r="66" spans="1:8" x14ac:dyDescent="0.25">
      <c r="A66" s="8"/>
      <c r="B66" s="2">
        <v>73</v>
      </c>
      <c r="C66" s="2">
        <v>97430</v>
      </c>
      <c r="D66" s="2">
        <v>113018.79999999999</v>
      </c>
      <c r="E66" s="2">
        <v>124710.40000000001</v>
      </c>
      <c r="F66" s="2">
        <v>144196.4</v>
      </c>
      <c r="G66" s="2">
        <v>155888</v>
      </c>
      <c r="H66" s="2">
        <v>165631</v>
      </c>
    </row>
    <row r="67" spans="1:8" x14ac:dyDescent="0.25">
      <c r="A67" s="8"/>
      <c r="B67" s="2">
        <v>74</v>
      </c>
      <c r="C67" s="2">
        <v>101592</v>
      </c>
      <c r="D67" s="2">
        <v>117846.71999999999</v>
      </c>
      <c r="E67" s="2">
        <v>130037.76000000001</v>
      </c>
      <c r="F67" s="2">
        <v>150356.16</v>
      </c>
      <c r="G67" s="2">
        <v>162547.20000000001</v>
      </c>
      <c r="H67" s="2">
        <v>172706.4</v>
      </c>
    </row>
    <row r="68" spans="1:8" x14ac:dyDescent="0.25">
      <c r="A68" s="8"/>
      <c r="B68" s="2">
        <v>75</v>
      </c>
      <c r="C68" s="2">
        <v>105961</v>
      </c>
      <c r="D68" s="2">
        <v>122914.76</v>
      </c>
      <c r="E68" s="2">
        <v>135630.08000000002</v>
      </c>
      <c r="F68" s="2">
        <v>156822.28</v>
      </c>
      <c r="G68" s="2">
        <v>169537.6</v>
      </c>
      <c r="H68" s="2">
        <v>180133.69999999998</v>
      </c>
    </row>
    <row r="69" spans="1:8" x14ac:dyDescent="0.25">
      <c r="A69" s="8"/>
      <c r="B69" s="2">
        <v>76</v>
      </c>
      <c r="C69" s="2">
        <v>110549</v>
      </c>
      <c r="D69" s="2">
        <v>128236.84</v>
      </c>
      <c r="E69" s="2">
        <v>141502.72</v>
      </c>
      <c r="F69" s="2">
        <v>163612.51999999999</v>
      </c>
      <c r="G69" s="2">
        <v>176878.40000000002</v>
      </c>
      <c r="H69" s="2">
        <v>187933.3</v>
      </c>
    </row>
    <row r="70" spans="1:8" x14ac:dyDescent="0.25">
      <c r="A70" s="8"/>
      <c r="B70" s="2">
        <v>77</v>
      </c>
      <c r="C70" s="2">
        <v>115366</v>
      </c>
      <c r="D70" s="2">
        <v>133824.56</v>
      </c>
      <c r="E70" s="2">
        <v>147668.48000000001</v>
      </c>
      <c r="F70" s="2">
        <v>170741.68</v>
      </c>
      <c r="G70" s="2">
        <v>184585.60000000001</v>
      </c>
      <c r="H70" s="2">
        <v>196122.19999999998</v>
      </c>
    </row>
    <row r="71" spans="1:8" x14ac:dyDescent="0.25">
      <c r="A71" s="8"/>
      <c r="B71" s="2">
        <v>78</v>
      </c>
      <c r="C71" s="2">
        <v>120424</v>
      </c>
      <c r="D71" s="2">
        <v>139691.84</v>
      </c>
      <c r="E71" s="2">
        <v>154142.72</v>
      </c>
      <c r="F71" s="2">
        <v>178227.52</v>
      </c>
      <c r="G71" s="2">
        <v>192678.40000000002</v>
      </c>
      <c r="H71" s="2">
        <v>204720.8</v>
      </c>
    </row>
    <row r="72" spans="1:8" x14ac:dyDescent="0.25">
      <c r="A72" s="8"/>
      <c r="B72" s="2">
        <v>79</v>
      </c>
      <c r="C72" s="2">
        <v>125735</v>
      </c>
      <c r="D72" s="2">
        <v>145852.59999999998</v>
      </c>
      <c r="E72" s="2">
        <v>160940.80000000002</v>
      </c>
      <c r="F72" s="2">
        <v>186087.8</v>
      </c>
      <c r="G72" s="2">
        <v>201176</v>
      </c>
      <c r="H72" s="2">
        <v>213749.5</v>
      </c>
    </row>
    <row r="73" spans="1:8" x14ac:dyDescent="0.25">
      <c r="A73" s="8"/>
      <c r="B73" s="2">
        <v>80</v>
      </c>
      <c r="C73" s="2">
        <v>131312</v>
      </c>
      <c r="D73" s="2">
        <v>152321.91999999998</v>
      </c>
      <c r="E73" s="2">
        <v>168079.36000000002</v>
      </c>
      <c r="F73" s="2">
        <v>194341.76000000001</v>
      </c>
      <c r="G73" s="2">
        <v>210099.20000000001</v>
      </c>
      <c r="H73" s="2">
        <v>223230.4</v>
      </c>
    </row>
    <row r="74" spans="1:8" x14ac:dyDescent="0.25">
      <c r="A74" s="8"/>
      <c r="B74" s="2">
        <v>81</v>
      </c>
      <c r="C74" s="2">
        <v>137167</v>
      </c>
      <c r="D74" s="2">
        <v>159113.72</v>
      </c>
      <c r="E74" s="2">
        <v>175573.76000000001</v>
      </c>
      <c r="F74" s="2">
        <v>203007.16</v>
      </c>
      <c r="G74" s="2">
        <v>219467.2</v>
      </c>
      <c r="H74" s="2">
        <v>233183.9</v>
      </c>
    </row>
    <row r="75" spans="1:8" x14ac:dyDescent="0.25">
      <c r="A75" s="8"/>
      <c r="B75" s="2">
        <v>82</v>
      </c>
      <c r="C75" s="2">
        <v>143315</v>
      </c>
      <c r="D75" s="2">
        <v>166245.4</v>
      </c>
      <c r="E75" s="2">
        <v>183443.20000000001</v>
      </c>
      <c r="F75" s="2">
        <v>212106.2</v>
      </c>
      <c r="G75" s="2">
        <v>229304</v>
      </c>
      <c r="H75" s="2">
        <v>243635.5</v>
      </c>
    </row>
    <row r="76" spans="1:8" x14ac:dyDescent="0.25">
      <c r="A76" s="8"/>
      <c r="B76" s="2">
        <v>83</v>
      </c>
      <c r="C76" s="2">
        <v>149771</v>
      </c>
      <c r="D76" s="2">
        <v>173734.36</v>
      </c>
      <c r="E76" s="2">
        <v>191706.88</v>
      </c>
      <c r="F76" s="2">
        <v>221661.08</v>
      </c>
      <c r="G76" s="2">
        <v>239633.6</v>
      </c>
      <c r="H76" s="2">
        <v>254610.69999999998</v>
      </c>
    </row>
    <row r="77" spans="1:8" x14ac:dyDescent="0.25">
      <c r="A77" s="8"/>
      <c r="B77" s="2">
        <v>84</v>
      </c>
      <c r="C77" s="2">
        <v>156549</v>
      </c>
      <c r="D77" s="2">
        <v>181596.84</v>
      </c>
      <c r="E77" s="2">
        <v>200382.72</v>
      </c>
      <c r="F77" s="2">
        <v>231692.52</v>
      </c>
      <c r="G77" s="2">
        <v>250478.40000000002</v>
      </c>
      <c r="H77" s="2">
        <v>266133.3</v>
      </c>
    </row>
    <row r="78" spans="1:8" x14ac:dyDescent="0.25">
      <c r="A78" s="8"/>
      <c r="B78" s="2">
        <v>85</v>
      </c>
      <c r="C78" s="2">
        <v>163667</v>
      </c>
      <c r="D78" s="2">
        <v>189853.72</v>
      </c>
      <c r="E78" s="2">
        <v>209493.76000000001</v>
      </c>
      <c r="F78" s="2">
        <v>242227.16</v>
      </c>
      <c r="G78" s="2">
        <v>261867.2</v>
      </c>
      <c r="H78" s="2">
        <v>278233.89999999997</v>
      </c>
    </row>
  </sheetData>
  <pageMargins left="0.7" right="0.7" top="0.75" bottom="0.75" header="0.3" footer="0.3"/>
  <pageSetup scale="5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D32"/>
  <sheetViews>
    <sheetView showGridLines="0" view="pageBreakPreview" zoomScale="85" zoomScaleNormal="80" zoomScaleSheetLayoutView="85" workbookViewId="0"/>
  </sheetViews>
  <sheetFormatPr defaultRowHeight="15" x14ac:dyDescent="0.25"/>
  <cols>
    <col min="1" max="1" width="3.85546875" customWidth="1"/>
    <col min="2" max="2" width="44.7109375" bestFit="1" customWidth="1"/>
    <col min="3" max="3" width="26.28515625" customWidth="1"/>
  </cols>
  <sheetData>
    <row r="2" spans="1:4" ht="21" x14ac:dyDescent="0.35">
      <c r="B2" s="11" t="s">
        <v>21</v>
      </c>
    </row>
    <row r="3" spans="1:4" ht="18.75" x14ac:dyDescent="0.3">
      <c r="A3" s="8"/>
      <c r="B3" s="10" t="s">
        <v>55</v>
      </c>
      <c r="C3" s="8"/>
      <c r="D3" s="8"/>
    </row>
    <row r="5" spans="1:4" ht="18.75" x14ac:dyDescent="0.3">
      <c r="B5" s="9" t="s">
        <v>12</v>
      </c>
      <c r="C5" s="15"/>
    </row>
    <row r="6" spans="1:4" ht="19.5" thickBot="1" x14ac:dyDescent="0.35">
      <c r="B6" s="9" t="s">
        <v>13</v>
      </c>
      <c r="C6" s="15"/>
    </row>
    <row r="7" spans="1:4" ht="16.5" thickBot="1" x14ac:dyDescent="0.3">
      <c r="B7" s="56" t="s">
        <v>14</v>
      </c>
      <c r="C7" s="57" t="s">
        <v>15</v>
      </c>
    </row>
    <row r="8" spans="1:4" x14ac:dyDescent="0.25">
      <c r="B8" s="54" t="s">
        <v>16</v>
      </c>
      <c r="C8" s="55">
        <v>0</v>
      </c>
    </row>
    <row r="9" spans="1:4" x14ac:dyDescent="0.25">
      <c r="B9" s="37" t="s">
        <v>17</v>
      </c>
      <c r="C9" s="38">
        <v>0.06</v>
      </c>
    </row>
    <row r="10" spans="1:4" ht="15.75" thickBot="1" x14ac:dyDescent="0.3">
      <c r="B10" s="39" t="s">
        <v>18</v>
      </c>
      <c r="C10" s="40">
        <v>0.09</v>
      </c>
    </row>
    <row r="12" spans="1:4" ht="15.75" thickBot="1" x14ac:dyDescent="0.3">
      <c r="B12" s="9" t="s">
        <v>73</v>
      </c>
    </row>
    <row r="13" spans="1:4" ht="16.5" thickBot="1" x14ac:dyDescent="0.3">
      <c r="B13" s="62" t="s">
        <v>20</v>
      </c>
      <c r="C13" s="63" t="s">
        <v>19</v>
      </c>
    </row>
    <row r="14" spans="1:4" ht="15.75" x14ac:dyDescent="0.25">
      <c r="A14" s="8"/>
      <c r="B14" s="79" t="s">
        <v>61</v>
      </c>
      <c r="C14" s="80"/>
      <c r="D14" s="8"/>
    </row>
    <row r="15" spans="1:4" x14ac:dyDescent="0.25">
      <c r="B15" s="58" t="s">
        <v>62</v>
      </c>
      <c r="C15" s="59">
        <v>0.45</v>
      </c>
    </row>
    <row r="16" spans="1:4" s="8" customFormat="1" x14ac:dyDescent="0.25">
      <c r="A16"/>
      <c r="B16" s="41" t="s">
        <v>63</v>
      </c>
      <c r="C16" s="42">
        <v>0.65</v>
      </c>
      <c r="D16"/>
    </row>
    <row r="17" spans="2:3" x14ac:dyDescent="0.25">
      <c r="B17" s="41" t="s">
        <v>64</v>
      </c>
      <c r="C17" s="42">
        <v>0.35</v>
      </c>
    </row>
    <row r="18" spans="2:3" x14ac:dyDescent="0.25">
      <c r="B18" s="41" t="s">
        <v>65</v>
      </c>
      <c r="C18" s="42">
        <v>1.3</v>
      </c>
    </row>
    <row r="19" spans="2:3" s="8" customFormat="1" ht="47.45" customHeight="1" thickBot="1" x14ac:dyDescent="0.3">
      <c r="B19" s="81" t="s">
        <v>68</v>
      </c>
      <c r="C19" s="82"/>
    </row>
    <row r="20" spans="2:3" s="8" customFormat="1" x14ac:dyDescent="0.25">
      <c r="B20" s="76" t="s">
        <v>66</v>
      </c>
      <c r="C20" s="66" t="s">
        <v>47</v>
      </c>
    </row>
    <row r="21" spans="2:3" x14ac:dyDescent="0.25">
      <c r="B21" s="77"/>
      <c r="C21" s="44">
        <v>265</v>
      </c>
    </row>
    <row r="22" spans="2:3" x14ac:dyDescent="0.25">
      <c r="B22" s="77"/>
      <c r="C22" s="43" t="s">
        <v>48</v>
      </c>
    </row>
    <row r="23" spans="2:3" ht="15.75" thickBot="1" x14ac:dyDescent="0.3">
      <c r="B23" s="78"/>
      <c r="C23" s="69">
        <v>398</v>
      </c>
    </row>
    <row r="24" spans="2:3" ht="16.5" thickBot="1" x14ac:dyDescent="0.3">
      <c r="B24" s="73" t="s">
        <v>46</v>
      </c>
      <c r="C24" s="67">
        <v>0.08</v>
      </c>
    </row>
    <row r="25" spans="2:3" ht="15.75" x14ac:dyDescent="0.25">
      <c r="B25" s="83" t="s">
        <v>69</v>
      </c>
      <c r="C25" s="84"/>
    </row>
    <row r="26" spans="2:3" s="8" customFormat="1" ht="15.75" x14ac:dyDescent="0.25">
      <c r="B26" s="74" t="s">
        <v>70</v>
      </c>
      <c r="C26" s="75" t="s">
        <v>15</v>
      </c>
    </row>
    <row r="27" spans="2:3" s="8" customFormat="1" x14ac:dyDescent="0.25">
      <c r="B27" s="70">
        <v>0.05</v>
      </c>
      <c r="C27" s="64">
        <v>0.05</v>
      </c>
    </row>
    <row r="28" spans="2:3" s="8" customFormat="1" x14ac:dyDescent="0.25">
      <c r="B28" s="70">
        <v>0.1</v>
      </c>
      <c r="C28" s="64">
        <v>0.1</v>
      </c>
    </row>
    <row r="29" spans="2:3" s="8" customFormat="1" x14ac:dyDescent="0.25">
      <c r="B29" s="70">
        <v>0.15</v>
      </c>
      <c r="C29" s="64">
        <v>0.15</v>
      </c>
    </row>
    <row r="30" spans="2:3" s="8" customFormat="1" ht="15.75" thickBot="1" x14ac:dyDescent="0.3">
      <c r="B30" s="71">
        <v>0.2</v>
      </c>
      <c r="C30" s="72">
        <v>0.2</v>
      </c>
    </row>
    <row r="31" spans="2:3" s="8" customFormat="1" x14ac:dyDescent="0.25">
      <c r="B31" s="68"/>
      <c r="C31" s="65"/>
    </row>
    <row r="32" spans="2:3" s="8" customFormat="1" x14ac:dyDescent="0.25">
      <c r="B32" s="68"/>
      <c r="C32" s="65"/>
    </row>
  </sheetData>
  <mergeCells count="4">
    <mergeCell ref="B20:B23"/>
    <mergeCell ref="B14:C14"/>
    <mergeCell ref="B19:C19"/>
    <mergeCell ref="B25:C2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0"/>
  <sheetViews>
    <sheetView showGridLines="0" view="pageBreakPreview" zoomScale="85" zoomScaleNormal="100" zoomScaleSheetLayoutView="85" workbookViewId="0">
      <selection activeCell="F12" sqref="F12"/>
    </sheetView>
  </sheetViews>
  <sheetFormatPr defaultRowHeight="15" x14ac:dyDescent="0.25"/>
  <cols>
    <col min="1" max="1" width="4.42578125" customWidth="1"/>
    <col min="2" max="2" width="8.28515625" customWidth="1"/>
    <col min="3" max="3" width="44" customWidth="1"/>
    <col min="4" max="4" width="13.5703125" customWidth="1"/>
    <col min="5" max="5" width="2.42578125" customWidth="1"/>
    <col min="6" max="6" width="27.42578125" customWidth="1"/>
    <col min="7" max="7" width="3.7109375" customWidth="1"/>
    <col min="8" max="8" width="11.140625" customWidth="1"/>
    <col min="9" max="9" width="4.28515625" customWidth="1"/>
  </cols>
  <sheetData>
    <row r="1" spans="1:8" x14ac:dyDescent="0.25">
      <c r="A1" s="16"/>
      <c r="B1" s="17"/>
      <c r="C1" s="18"/>
      <c r="D1" s="19"/>
      <c r="E1" s="16"/>
      <c r="F1" s="20"/>
      <c r="G1" s="16"/>
    </row>
    <row r="2" spans="1:8" ht="19.5" thickBot="1" x14ac:dyDescent="0.3">
      <c r="A2" s="21"/>
      <c r="B2" s="85" t="s">
        <v>56</v>
      </c>
      <c r="C2" s="85"/>
      <c r="D2" s="85"/>
      <c r="E2" s="85"/>
      <c r="F2" s="85"/>
      <c r="G2" s="85"/>
      <c r="H2" s="85"/>
    </row>
    <row r="3" spans="1:8" ht="18.75" x14ac:dyDescent="0.25">
      <c r="A3" s="16"/>
      <c r="B3" s="60"/>
      <c r="C3" s="23" t="s">
        <v>22</v>
      </c>
      <c r="D3" s="24"/>
      <c r="E3" s="25"/>
      <c r="F3" s="46"/>
      <c r="G3" s="49"/>
      <c r="H3" s="50"/>
    </row>
    <row r="4" spans="1:8" ht="18.75" x14ac:dyDescent="0.25">
      <c r="A4" s="16"/>
      <c r="B4" s="60"/>
      <c r="C4" s="26"/>
      <c r="D4" s="24"/>
      <c r="E4" s="25"/>
      <c r="F4" s="46"/>
      <c r="G4" s="49"/>
      <c r="H4" s="50"/>
    </row>
    <row r="5" spans="1:8" ht="18.75" x14ac:dyDescent="0.25">
      <c r="A5" s="16"/>
      <c r="B5" s="60"/>
      <c r="C5" s="25" t="s">
        <v>0</v>
      </c>
      <c r="D5" s="27">
        <v>1500000</v>
      </c>
      <c r="E5" s="25"/>
      <c r="F5" s="46"/>
      <c r="G5" s="49"/>
      <c r="H5" s="50"/>
    </row>
    <row r="6" spans="1:8" ht="18.75" x14ac:dyDescent="0.25">
      <c r="A6" s="16"/>
      <c r="B6" s="60"/>
      <c r="C6" s="26" t="s">
        <v>20</v>
      </c>
      <c r="D6" s="27" t="s">
        <v>3</v>
      </c>
      <c r="E6" s="25"/>
      <c r="F6" s="46" t="s">
        <v>37</v>
      </c>
      <c r="G6" s="49"/>
      <c r="H6" s="50"/>
    </row>
    <row r="7" spans="1:8" s="8" customFormat="1" ht="18.75" x14ac:dyDescent="0.25">
      <c r="A7" s="16"/>
      <c r="B7" s="60"/>
      <c r="C7" s="26" t="s">
        <v>71</v>
      </c>
      <c r="D7" s="27" t="s">
        <v>72</v>
      </c>
      <c r="E7" s="25"/>
      <c r="F7" s="46"/>
      <c r="G7" s="49"/>
      <c r="H7" s="50"/>
    </row>
    <row r="8" spans="1:8" ht="18.75" x14ac:dyDescent="0.25">
      <c r="A8" s="16"/>
      <c r="B8" s="60"/>
      <c r="C8" s="26" t="s">
        <v>23</v>
      </c>
      <c r="D8" s="27" t="s">
        <v>49</v>
      </c>
      <c r="E8" s="25"/>
      <c r="F8" s="46"/>
      <c r="G8" s="49"/>
      <c r="H8" s="50"/>
    </row>
    <row r="9" spans="1:8" ht="18.75" x14ac:dyDescent="0.25">
      <c r="A9" s="16"/>
      <c r="B9" s="60"/>
      <c r="C9" s="26" t="s">
        <v>50</v>
      </c>
      <c r="D9" s="27" t="s">
        <v>24</v>
      </c>
      <c r="E9" s="25"/>
      <c r="F9" s="46"/>
      <c r="G9" s="49"/>
      <c r="H9" s="50"/>
    </row>
    <row r="10" spans="1:8" ht="18.75" x14ac:dyDescent="0.25">
      <c r="A10" s="16"/>
      <c r="B10" s="60"/>
      <c r="C10" s="26" t="s">
        <v>51</v>
      </c>
      <c r="D10" s="27" t="s">
        <v>24</v>
      </c>
      <c r="E10" s="25"/>
      <c r="F10" s="46"/>
      <c r="G10" s="49"/>
      <c r="H10" s="50"/>
    </row>
    <row r="11" spans="1:8" ht="18.75" x14ac:dyDescent="0.25">
      <c r="A11" s="16"/>
      <c r="B11" s="60"/>
      <c r="C11" s="26" t="s">
        <v>46</v>
      </c>
      <c r="D11" s="27" t="s">
        <v>24</v>
      </c>
      <c r="E11" s="25"/>
      <c r="F11" s="46"/>
      <c r="G11" s="49"/>
      <c r="H11" s="50"/>
    </row>
    <row r="12" spans="1:8" ht="18.75" x14ac:dyDescent="0.25">
      <c r="A12" s="16"/>
      <c r="B12" s="60"/>
      <c r="C12" s="26" t="s">
        <v>25</v>
      </c>
      <c r="D12" s="27" t="s">
        <v>17</v>
      </c>
      <c r="E12" s="25"/>
      <c r="F12" s="46"/>
      <c r="G12" s="49"/>
      <c r="H12" s="50"/>
    </row>
    <row r="13" spans="1:8" ht="18.75" x14ac:dyDescent="0.25">
      <c r="A13" s="16"/>
      <c r="B13" s="60"/>
      <c r="C13" s="25"/>
      <c r="D13" s="24"/>
      <c r="E13" s="25"/>
      <c r="F13" s="46"/>
      <c r="G13" s="49"/>
      <c r="H13" s="50"/>
    </row>
    <row r="14" spans="1:8" ht="18.75" x14ac:dyDescent="0.25">
      <c r="A14" s="22"/>
      <c r="B14" s="60"/>
      <c r="C14" s="28" t="s">
        <v>26</v>
      </c>
      <c r="D14" s="25"/>
      <c r="E14" s="25"/>
      <c r="F14" s="46"/>
      <c r="G14" s="49"/>
      <c r="H14" s="50"/>
    </row>
    <row r="15" spans="1:8" ht="37.5" x14ac:dyDescent="0.25">
      <c r="A15" s="22"/>
      <c r="B15" s="60" t="s">
        <v>27</v>
      </c>
      <c r="C15" s="29" t="s">
        <v>57</v>
      </c>
      <c r="D15" s="27">
        <f>'Family floater 2+1'!F18</f>
        <v>12938.16</v>
      </c>
      <c r="E15" s="30"/>
      <c r="F15" s="46"/>
      <c r="G15" s="49"/>
      <c r="H15" s="50"/>
    </row>
    <row r="16" spans="1:8" ht="18.75" x14ac:dyDescent="0.25">
      <c r="A16" s="16"/>
      <c r="B16" s="60"/>
      <c r="C16" s="25"/>
      <c r="D16" s="25"/>
      <c r="E16" s="30"/>
      <c r="F16" s="46"/>
      <c r="G16" s="49"/>
      <c r="H16" s="50"/>
    </row>
    <row r="17" spans="1:8" s="8" customFormat="1" ht="18.75" x14ac:dyDescent="0.25">
      <c r="A17" s="16"/>
      <c r="B17" s="60" t="s">
        <v>28</v>
      </c>
      <c r="C17" s="25" t="s">
        <v>52</v>
      </c>
      <c r="D17" s="31">
        <f>'Customer level options'!C16</f>
        <v>0.65</v>
      </c>
      <c r="E17" s="30"/>
      <c r="F17" s="46"/>
      <c r="G17" s="49"/>
      <c r="H17" s="50"/>
    </row>
    <row r="18" spans="1:8" s="8" customFormat="1" ht="18.75" x14ac:dyDescent="0.25">
      <c r="A18" s="16"/>
      <c r="B18" s="60"/>
      <c r="C18" s="25" t="s">
        <v>53</v>
      </c>
      <c r="D18" s="45">
        <v>0</v>
      </c>
      <c r="E18" s="30" t="s">
        <v>58</v>
      </c>
      <c r="F18" s="46"/>
      <c r="G18" s="49"/>
      <c r="H18" s="50"/>
    </row>
    <row r="19" spans="1:8" ht="18.75" x14ac:dyDescent="0.25">
      <c r="A19" s="16"/>
      <c r="B19" s="60"/>
      <c r="C19" s="25" t="s">
        <v>54</v>
      </c>
      <c r="D19" s="31">
        <f>'Customer level options'!C24</f>
        <v>0.08</v>
      </c>
      <c r="E19" s="30"/>
      <c r="F19" s="46"/>
      <c r="G19" s="49"/>
      <c r="H19" s="50"/>
    </row>
    <row r="20" spans="1:8" ht="18.75" x14ac:dyDescent="0.25">
      <c r="A20" s="16"/>
      <c r="B20" s="60"/>
      <c r="C20" s="26"/>
      <c r="D20" s="32"/>
      <c r="E20" s="25"/>
      <c r="F20" s="46"/>
      <c r="G20" s="49"/>
      <c r="H20" s="50"/>
    </row>
    <row r="21" spans="1:8" ht="18.75" x14ac:dyDescent="0.25">
      <c r="A21" s="16"/>
      <c r="B21" s="60" t="s">
        <v>29</v>
      </c>
      <c r="C21" s="25" t="s">
        <v>31</v>
      </c>
      <c r="D21" s="47">
        <f>+'Customer level options'!C9</f>
        <v>0.06</v>
      </c>
      <c r="E21" s="25"/>
      <c r="F21" s="46"/>
      <c r="G21" s="49"/>
      <c r="H21" s="50"/>
    </row>
    <row r="22" spans="1:8" ht="18.75" x14ac:dyDescent="0.25">
      <c r="A22" s="16"/>
      <c r="B22" s="60"/>
      <c r="C22" s="25"/>
      <c r="D22" s="25"/>
      <c r="E22" s="25"/>
      <c r="G22" s="49"/>
      <c r="H22" s="50"/>
    </row>
    <row r="23" spans="1:8" ht="18.75" x14ac:dyDescent="0.25">
      <c r="A23" s="16"/>
      <c r="B23" s="60" t="s">
        <v>30</v>
      </c>
      <c r="C23" s="26" t="s">
        <v>33</v>
      </c>
      <c r="D23" s="27">
        <f>ROUND(D15*(1+D17)*(1+D19)*(1-D21)+D18,0)</f>
        <v>21672</v>
      </c>
      <c r="E23" s="25"/>
      <c r="F23" s="48" t="str">
        <f>"="&amp;" " &amp;D15&amp;"*"&amp;"(1+"&amp;D17*100&amp;"%)"&amp;"*"&amp;"(1+"&amp;D19*100&amp;"%)"&amp;"*"&amp;"(1-"&amp;D21*100&amp;"%)"&amp;"+"&amp;D18</f>
        <v>= 12938.16*(1+65%)*(1+8%)*(1-6%)+0</v>
      </c>
      <c r="G23" s="49"/>
      <c r="H23" s="50"/>
    </row>
    <row r="24" spans="1:8" ht="18.75" x14ac:dyDescent="0.25">
      <c r="A24" s="16"/>
      <c r="B24" s="60"/>
      <c r="C24" s="26"/>
      <c r="D24" s="27"/>
      <c r="E24" s="25"/>
      <c r="F24" s="46"/>
      <c r="G24" s="49"/>
      <c r="H24" s="50"/>
    </row>
    <row r="25" spans="1:8" ht="18.75" x14ac:dyDescent="0.25">
      <c r="A25" s="16"/>
      <c r="B25" s="60" t="s">
        <v>32</v>
      </c>
      <c r="C25" s="26" t="s">
        <v>35</v>
      </c>
      <c r="D25" s="27">
        <f>ROUND(D23*0.18,0)</f>
        <v>3901</v>
      </c>
      <c r="E25" s="25"/>
      <c r="F25" s="48" t="str">
        <f>"="&amp;" " &amp;D23&amp;"*"&amp;"18%"</f>
        <v>= 21672*18%</v>
      </c>
      <c r="G25" s="49"/>
      <c r="H25" s="50"/>
    </row>
    <row r="26" spans="1:8" ht="18.75" x14ac:dyDescent="0.25">
      <c r="A26" s="16"/>
      <c r="B26" s="60"/>
      <c r="C26" s="26"/>
      <c r="D26" s="27"/>
      <c r="E26" s="30"/>
      <c r="F26" s="46"/>
      <c r="G26" s="49"/>
      <c r="H26" s="50"/>
    </row>
    <row r="27" spans="1:8" ht="18.75" x14ac:dyDescent="0.25">
      <c r="A27" s="16"/>
      <c r="B27" s="60" t="s">
        <v>34</v>
      </c>
      <c r="C27" s="26" t="s">
        <v>36</v>
      </c>
      <c r="D27" s="27">
        <f>SUM(D23:D25)</f>
        <v>25573</v>
      </c>
      <c r="E27" s="30"/>
      <c r="F27" s="48" t="str">
        <f>"="&amp;" " &amp;D23&amp;"+"&amp;D25</f>
        <v>= 21672+3901</v>
      </c>
      <c r="G27" s="49"/>
      <c r="H27" s="50"/>
    </row>
    <row r="28" spans="1:8" ht="19.5" thickBot="1" x14ac:dyDescent="0.3">
      <c r="A28" s="16"/>
      <c r="B28" s="61"/>
      <c r="C28" s="33"/>
      <c r="D28" s="34"/>
      <c r="E28" s="35"/>
      <c r="F28" s="51"/>
      <c r="G28" s="52"/>
      <c r="H28" s="53"/>
    </row>
    <row r="29" spans="1:8" x14ac:dyDescent="0.25">
      <c r="A29" s="16"/>
      <c r="B29" s="17"/>
      <c r="C29" s="18"/>
      <c r="D29" s="19"/>
      <c r="E29" s="16"/>
      <c r="F29" s="20"/>
      <c r="G29" s="16"/>
    </row>
    <row r="30" spans="1:8" x14ac:dyDescent="0.25">
      <c r="A30" s="16"/>
      <c r="G30" s="16"/>
    </row>
  </sheetData>
  <mergeCells count="1">
    <mergeCell ref="B2:H2"/>
  </mergeCells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8"/>
  <sheetViews>
    <sheetView showGridLines="0" view="pageBreakPreview" zoomScale="85" zoomScaleNormal="100" zoomScaleSheetLayoutView="85" workbookViewId="0"/>
  </sheetViews>
  <sheetFormatPr defaultRowHeight="15" x14ac:dyDescent="0.25"/>
  <cols>
    <col min="1" max="1" width="2.5703125" customWidth="1"/>
    <col min="2" max="8" width="11.85546875" customWidth="1"/>
    <col min="9" max="9" width="1.85546875" customWidth="1"/>
  </cols>
  <sheetData>
    <row r="1" spans="1:10" s="3" customFormat="1" ht="21" x14ac:dyDescent="0.35">
      <c r="A1" s="11" t="s">
        <v>60</v>
      </c>
    </row>
    <row r="2" spans="1:10" s="3" customFormat="1" ht="18.75" x14ac:dyDescent="0.3">
      <c r="A2" s="10" t="s">
        <v>67</v>
      </c>
    </row>
    <row r="3" spans="1:10" s="3" customFormat="1" ht="15.75" x14ac:dyDescent="0.25">
      <c r="A3" s="12" t="s">
        <v>8</v>
      </c>
    </row>
    <row r="4" spans="1:10" s="3" customFormat="1" x14ac:dyDescent="0.25">
      <c r="A4" s="13" t="s">
        <v>9</v>
      </c>
    </row>
    <row r="5" spans="1:10" s="8" customFormat="1" x14ac:dyDescent="0.25">
      <c r="A5" s="13"/>
    </row>
    <row r="6" spans="1:10" s="8" customFormat="1" x14ac:dyDescent="0.25">
      <c r="A6" s="13" t="s">
        <v>59</v>
      </c>
    </row>
    <row r="7" spans="1:10" s="8" customFormat="1" x14ac:dyDescent="0.25">
      <c r="A7" s="13"/>
    </row>
    <row r="8" spans="1:10" s="3" customFormat="1" x14ac:dyDescent="0.25">
      <c r="A8" s="9" t="s">
        <v>11</v>
      </c>
    </row>
    <row r="9" spans="1:10" s="3" customFormat="1" x14ac:dyDescent="0.25">
      <c r="A9" s="9" t="s">
        <v>10</v>
      </c>
    </row>
    <row r="10" spans="1:10" x14ac:dyDescent="0.25">
      <c r="A10" s="8"/>
      <c r="B10" s="36" t="s">
        <v>45</v>
      </c>
      <c r="C10" s="36" t="s">
        <v>39</v>
      </c>
      <c r="D10" s="36" t="s">
        <v>40</v>
      </c>
      <c r="E10" s="36" t="s">
        <v>41</v>
      </c>
      <c r="F10" s="36" t="s">
        <v>42</v>
      </c>
      <c r="G10" s="36" t="s">
        <v>43</v>
      </c>
      <c r="H10" s="36" t="s">
        <v>44</v>
      </c>
      <c r="J10" s="8"/>
    </row>
    <row r="11" spans="1:10" x14ac:dyDescent="0.25">
      <c r="A11" s="8"/>
      <c r="B11" s="2">
        <v>18</v>
      </c>
      <c r="C11" s="2">
        <v>4790</v>
      </c>
      <c r="D11" s="2">
        <v>5556.4</v>
      </c>
      <c r="E11" s="2">
        <v>6131.2</v>
      </c>
      <c r="F11" s="2">
        <v>7089.2</v>
      </c>
      <c r="G11" s="2">
        <v>7664</v>
      </c>
      <c r="H11" s="2">
        <v>8143</v>
      </c>
    </row>
    <row r="12" spans="1:10" x14ac:dyDescent="0.25">
      <c r="A12" s="8"/>
      <c r="B12" s="2">
        <v>19</v>
      </c>
      <c r="C12" s="2">
        <v>4966</v>
      </c>
      <c r="D12" s="2">
        <v>5760.5599999999995</v>
      </c>
      <c r="E12" s="2">
        <v>6356.4800000000005</v>
      </c>
      <c r="F12" s="2">
        <v>7349.68</v>
      </c>
      <c r="G12" s="2">
        <v>7945.6</v>
      </c>
      <c r="H12" s="2">
        <v>8442.1999999999989</v>
      </c>
    </row>
    <row r="13" spans="1:10" x14ac:dyDescent="0.25">
      <c r="A13" s="8"/>
      <c r="B13" s="2">
        <v>20</v>
      </c>
      <c r="C13" s="2">
        <v>5201</v>
      </c>
      <c r="D13" s="2">
        <v>6033.16</v>
      </c>
      <c r="E13" s="2">
        <v>6657.28</v>
      </c>
      <c r="F13" s="2">
        <v>7697.48</v>
      </c>
      <c r="G13" s="2">
        <v>8321.6</v>
      </c>
      <c r="H13" s="2">
        <v>8841.6999999999989</v>
      </c>
    </row>
    <row r="14" spans="1:10" x14ac:dyDescent="0.25">
      <c r="A14" s="8"/>
      <c r="B14" s="2">
        <v>21</v>
      </c>
      <c r="C14" s="2">
        <v>5393</v>
      </c>
      <c r="D14" s="2">
        <v>6255.8799999999992</v>
      </c>
      <c r="E14" s="2">
        <v>6903.04</v>
      </c>
      <c r="F14" s="2">
        <v>7981.64</v>
      </c>
      <c r="G14" s="2">
        <v>8628.8000000000011</v>
      </c>
      <c r="H14" s="2">
        <v>9168.1</v>
      </c>
    </row>
    <row r="15" spans="1:10" x14ac:dyDescent="0.25">
      <c r="A15" s="8"/>
      <c r="B15" s="2">
        <v>22</v>
      </c>
      <c r="C15" s="2">
        <v>5589</v>
      </c>
      <c r="D15" s="2">
        <v>6483.24</v>
      </c>
      <c r="E15" s="2">
        <v>7153.92</v>
      </c>
      <c r="F15" s="2">
        <v>8271.7199999999993</v>
      </c>
      <c r="G15" s="2">
        <v>8942.4</v>
      </c>
      <c r="H15" s="2">
        <v>9501.2999999999993</v>
      </c>
    </row>
    <row r="16" spans="1:10" x14ac:dyDescent="0.25">
      <c r="A16" s="8"/>
      <c r="B16" s="2">
        <v>23</v>
      </c>
      <c r="C16" s="2">
        <v>5784</v>
      </c>
      <c r="D16" s="2">
        <v>6709.44</v>
      </c>
      <c r="E16" s="2">
        <v>7403.52</v>
      </c>
      <c r="F16" s="2">
        <v>8560.32</v>
      </c>
      <c r="G16" s="2">
        <v>9254.4</v>
      </c>
      <c r="H16" s="2">
        <v>9832.7999999999993</v>
      </c>
    </row>
    <row r="17" spans="1:8" x14ac:dyDescent="0.25">
      <c r="A17" s="8"/>
      <c r="B17" s="2">
        <v>24</v>
      </c>
      <c r="C17" s="2">
        <v>6036</v>
      </c>
      <c r="D17" s="2">
        <v>7001.7599999999993</v>
      </c>
      <c r="E17" s="2">
        <v>7726.08</v>
      </c>
      <c r="F17" s="2">
        <v>8933.2800000000007</v>
      </c>
      <c r="G17" s="2">
        <v>9657.6</v>
      </c>
      <c r="H17" s="2">
        <v>10261.199999999999</v>
      </c>
    </row>
    <row r="18" spans="1:8" x14ac:dyDescent="0.25">
      <c r="A18" s="8"/>
      <c r="B18" s="2">
        <v>25</v>
      </c>
      <c r="C18" s="2">
        <v>6225</v>
      </c>
      <c r="D18" s="2">
        <v>7220.9999999999991</v>
      </c>
      <c r="E18" s="2">
        <v>7968</v>
      </c>
      <c r="F18" s="2">
        <v>9213</v>
      </c>
      <c r="G18" s="2">
        <v>9960</v>
      </c>
      <c r="H18" s="2">
        <v>10582.5</v>
      </c>
    </row>
    <row r="19" spans="1:8" x14ac:dyDescent="0.25">
      <c r="A19" s="8"/>
      <c r="B19" s="2">
        <v>26</v>
      </c>
      <c r="C19" s="2">
        <v>6408</v>
      </c>
      <c r="D19" s="2">
        <v>7433.28</v>
      </c>
      <c r="E19" s="2">
        <v>8202.24</v>
      </c>
      <c r="F19" s="2">
        <v>9483.84</v>
      </c>
      <c r="G19" s="2">
        <v>10252.800000000001</v>
      </c>
      <c r="H19" s="2">
        <v>10893.6</v>
      </c>
    </row>
    <row r="20" spans="1:8" x14ac:dyDescent="0.25">
      <c r="A20" s="8"/>
      <c r="B20" s="2">
        <v>27</v>
      </c>
      <c r="C20" s="2">
        <v>6644</v>
      </c>
      <c r="D20" s="2">
        <v>7707.0399999999991</v>
      </c>
      <c r="E20" s="2">
        <v>8504.32</v>
      </c>
      <c r="F20" s="2">
        <v>9833.119999999999</v>
      </c>
      <c r="G20" s="2">
        <v>10630.400000000001</v>
      </c>
      <c r="H20" s="2">
        <v>11294.8</v>
      </c>
    </row>
    <row r="21" spans="1:8" x14ac:dyDescent="0.25">
      <c r="A21" s="8"/>
      <c r="B21" s="2">
        <v>28</v>
      </c>
      <c r="C21" s="2">
        <v>6807</v>
      </c>
      <c r="D21" s="2">
        <v>7896.12</v>
      </c>
      <c r="E21" s="2">
        <v>8712.9600000000009</v>
      </c>
      <c r="F21" s="2">
        <v>10074.36</v>
      </c>
      <c r="G21" s="2">
        <v>10891.2</v>
      </c>
      <c r="H21" s="2">
        <v>11571.9</v>
      </c>
    </row>
    <row r="22" spans="1:8" x14ac:dyDescent="0.25">
      <c r="A22" s="8"/>
      <c r="B22" s="2">
        <v>29</v>
      </c>
      <c r="C22" s="2">
        <v>6961</v>
      </c>
      <c r="D22" s="2">
        <v>8074.7599999999993</v>
      </c>
      <c r="E22" s="2">
        <v>8910.08</v>
      </c>
      <c r="F22" s="2">
        <v>10302.280000000001</v>
      </c>
      <c r="G22" s="2">
        <v>11137.6</v>
      </c>
      <c r="H22" s="2">
        <v>11833.699999999999</v>
      </c>
    </row>
    <row r="23" spans="1:8" x14ac:dyDescent="0.25">
      <c r="A23" s="8"/>
      <c r="B23" s="2">
        <v>30</v>
      </c>
      <c r="C23" s="2">
        <v>7167</v>
      </c>
      <c r="D23" s="2">
        <v>8313.7199999999993</v>
      </c>
      <c r="E23" s="2">
        <v>9173.76</v>
      </c>
      <c r="F23" s="2">
        <v>10607.16</v>
      </c>
      <c r="G23" s="2">
        <v>11467.2</v>
      </c>
      <c r="H23" s="2">
        <v>12183.9</v>
      </c>
    </row>
    <row r="24" spans="1:8" x14ac:dyDescent="0.25">
      <c r="A24" s="8"/>
      <c r="B24" s="2">
        <v>31</v>
      </c>
      <c r="C24" s="2">
        <v>7297</v>
      </c>
      <c r="D24" s="2">
        <v>8464.5199999999986</v>
      </c>
      <c r="E24" s="2">
        <v>9340.16</v>
      </c>
      <c r="F24" s="2">
        <v>10799.56</v>
      </c>
      <c r="G24" s="2">
        <v>11675.2</v>
      </c>
      <c r="H24" s="2">
        <v>12404.9</v>
      </c>
    </row>
    <row r="25" spans="1:8" x14ac:dyDescent="0.25">
      <c r="A25" s="8"/>
      <c r="B25" s="2">
        <v>32</v>
      </c>
      <c r="C25" s="2">
        <v>7418</v>
      </c>
      <c r="D25" s="2">
        <v>8604.8799999999992</v>
      </c>
      <c r="E25" s="2">
        <v>9495.0400000000009</v>
      </c>
      <c r="F25" s="2">
        <v>10978.64</v>
      </c>
      <c r="G25" s="2">
        <v>11868.800000000001</v>
      </c>
      <c r="H25" s="2">
        <v>12610.6</v>
      </c>
    </row>
    <row r="26" spans="1:8" x14ac:dyDescent="0.25">
      <c r="A26" s="8"/>
      <c r="B26" s="2">
        <v>33</v>
      </c>
      <c r="C26" s="2">
        <v>7597</v>
      </c>
      <c r="D26" s="2">
        <v>8812.5199999999986</v>
      </c>
      <c r="E26" s="2">
        <v>9724.16</v>
      </c>
      <c r="F26" s="2">
        <v>11243.56</v>
      </c>
      <c r="G26" s="2">
        <v>12155.2</v>
      </c>
      <c r="H26" s="2">
        <v>12914.9</v>
      </c>
    </row>
    <row r="27" spans="1:8" x14ac:dyDescent="0.25">
      <c r="A27" s="8"/>
      <c r="B27" s="2">
        <v>34</v>
      </c>
      <c r="C27" s="2">
        <v>7702</v>
      </c>
      <c r="D27" s="2">
        <v>8934.32</v>
      </c>
      <c r="E27" s="2">
        <v>9858.56</v>
      </c>
      <c r="F27" s="2">
        <v>11398.96</v>
      </c>
      <c r="G27" s="2">
        <v>12323.2</v>
      </c>
      <c r="H27" s="2">
        <v>13093.4</v>
      </c>
    </row>
    <row r="28" spans="1:8" x14ac:dyDescent="0.25">
      <c r="A28" s="8"/>
      <c r="B28" s="2">
        <v>35</v>
      </c>
      <c r="C28" s="2">
        <v>7824</v>
      </c>
      <c r="D28" s="2">
        <v>9075.84</v>
      </c>
      <c r="E28" s="2">
        <v>10014.719999999999</v>
      </c>
      <c r="F28" s="2">
        <v>11579.52</v>
      </c>
      <c r="G28" s="2">
        <v>12518.400000000001</v>
      </c>
      <c r="H28" s="2">
        <v>13300.8</v>
      </c>
    </row>
    <row r="29" spans="1:8" x14ac:dyDescent="0.25">
      <c r="A29" s="8"/>
      <c r="B29" s="2">
        <v>36</v>
      </c>
      <c r="C29" s="2">
        <v>8050</v>
      </c>
      <c r="D29" s="2">
        <v>9338</v>
      </c>
      <c r="E29" s="2">
        <v>10304</v>
      </c>
      <c r="F29" s="2">
        <v>11914</v>
      </c>
      <c r="G29" s="2">
        <v>12880</v>
      </c>
      <c r="H29" s="2">
        <v>13685</v>
      </c>
    </row>
    <row r="30" spans="1:8" x14ac:dyDescent="0.25">
      <c r="A30" s="8"/>
      <c r="B30" s="2">
        <v>37</v>
      </c>
      <c r="C30" s="2">
        <v>8215</v>
      </c>
      <c r="D30" s="2">
        <v>9529.4</v>
      </c>
      <c r="E30" s="2">
        <v>10515.2</v>
      </c>
      <c r="F30" s="2">
        <v>12158.2</v>
      </c>
      <c r="G30" s="2">
        <v>13144</v>
      </c>
      <c r="H30" s="2">
        <v>13965.5</v>
      </c>
    </row>
    <row r="31" spans="1:8" x14ac:dyDescent="0.25">
      <c r="A31" s="8"/>
      <c r="B31" s="2">
        <v>38</v>
      </c>
      <c r="C31" s="2">
        <v>8407</v>
      </c>
      <c r="D31" s="2">
        <v>9752.119999999999</v>
      </c>
      <c r="E31" s="2">
        <v>10760.960000000001</v>
      </c>
      <c r="F31" s="2">
        <v>12442.36</v>
      </c>
      <c r="G31" s="2">
        <v>13451.2</v>
      </c>
      <c r="H31" s="2">
        <v>14291.9</v>
      </c>
    </row>
    <row r="32" spans="1:8" x14ac:dyDescent="0.25">
      <c r="A32" s="8"/>
      <c r="B32" s="2">
        <v>39</v>
      </c>
      <c r="C32" s="2">
        <v>8664</v>
      </c>
      <c r="D32" s="2">
        <v>10050.24</v>
      </c>
      <c r="E32" s="2">
        <v>11089.92</v>
      </c>
      <c r="F32" s="2">
        <v>12822.72</v>
      </c>
      <c r="G32" s="2">
        <v>13862.400000000001</v>
      </c>
      <c r="H32" s="2">
        <v>14728.8</v>
      </c>
    </row>
    <row r="33" spans="1:8" x14ac:dyDescent="0.25">
      <c r="A33" s="8"/>
      <c r="B33" s="2">
        <v>40</v>
      </c>
      <c r="C33" s="2">
        <v>8869</v>
      </c>
      <c r="D33" s="2">
        <v>10288.039999999999</v>
      </c>
      <c r="E33" s="2">
        <v>11352.32</v>
      </c>
      <c r="F33" s="2">
        <v>13126.119999999999</v>
      </c>
      <c r="G33" s="2">
        <v>14190.400000000001</v>
      </c>
      <c r="H33" s="2">
        <v>15077.3</v>
      </c>
    </row>
    <row r="34" spans="1:8" x14ac:dyDescent="0.25">
      <c r="A34" s="8"/>
      <c r="B34" s="2">
        <v>41</v>
      </c>
      <c r="C34" s="2">
        <v>9325</v>
      </c>
      <c r="D34" s="2">
        <v>10817</v>
      </c>
      <c r="E34" s="2">
        <v>11936</v>
      </c>
      <c r="F34" s="2">
        <v>13801</v>
      </c>
      <c r="G34" s="2">
        <v>14920</v>
      </c>
      <c r="H34" s="2">
        <v>15852.5</v>
      </c>
    </row>
    <row r="35" spans="1:8" x14ac:dyDescent="0.25">
      <c r="A35" s="8"/>
      <c r="B35" s="2">
        <v>42</v>
      </c>
      <c r="C35" s="2">
        <v>9610</v>
      </c>
      <c r="D35" s="2">
        <v>11147.599999999999</v>
      </c>
      <c r="E35" s="2">
        <v>12300.800000000001</v>
      </c>
      <c r="F35" s="2">
        <v>14222.8</v>
      </c>
      <c r="G35" s="2">
        <v>15376</v>
      </c>
      <c r="H35" s="2">
        <v>16337</v>
      </c>
    </row>
    <row r="36" spans="1:8" x14ac:dyDescent="0.25">
      <c r="A36" s="8"/>
      <c r="B36" s="2">
        <v>43</v>
      </c>
      <c r="C36" s="2">
        <v>9974</v>
      </c>
      <c r="D36" s="2">
        <v>11569.839999999998</v>
      </c>
      <c r="E36" s="2">
        <v>12766.720000000001</v>
      </c>
      <c r="F36" s="2">
        <v>14761.52</v>
      </c>
      <c r="G36" s="2">
        <v>15958.400000000001</v>
      </c>
      <c r="H36" s="2">
        <v>16955.8</v>
      </c>
    </row>
    <row r="37" spans="1:8" x14ac:dyDescent="0.25">
      <c r="A37" s="8"/>
      <c r="B37" s="2">
        <v>44</v>
      </c>
      <c r="C37" s="2">
        <v>10232</v>
      </c>
      <c r="D37" s="2">
        <v>11869.119999999999</v>
      </c>
      <c r="E37" s="2">
        <v>13096.960000000001</v>
      </c>
      <c r="F37" s="2">
        <v>15143.36</v>
      </c>
      <c r="G37" s="2">
        <v>16371.2</v>
      </c>
      <c r="H37" s="2">
        <v>17394.399999999998</v>
      </c>
    </row>
    <row r="38" spans="1:8" x14ac:dyDescent="0.25">
      <c r="A38" s="8"/>
      <c r="B38" s="2">
        <v>45</v>
      </c>
      <c r="C38" s="2">
        <v>10536</v>
      </c>
      <c r="D38" s="2">
        <v>12221.759999999998</v>
      </c>
      <c r="E38" s="2">
        <v>13486.08</v>
      </c>
      <c r="F38" s="2">
        <v>15593.28</v>
      </c>
      <c r="G38" s="2">
        <v>16857.600000000002</v>
      </c>
      <c r="H38" s="2">
        <v>17911.2</v>
      </c>
    </row>
    <row r="39" spans="1:8" x14ac:dyDescent="0.25">
      <c r="A39" s="8"/>
      <c r="B39" s="2">
        <v>46</v>
      </c>
      <c r="C39" s="2">
        <v>10896</v>
      </c>
      <c r="D39" s="2">
        <v>12639.359999999999</v>
      </c>
      <c r="E39" s="2">
        <v>13946.880000000001</v>
      </c>
      <c r="F39" s="2">
        <v>16126.08</v>
      </c>
      <c r="G39" s="2">
        <v>17433.600000000002</v>
      </c>
      <c r="H39" s="2">
        <v>18523.2</v>
      </c>
    </row>
    <row r="40" spans="1:8" x14ac:dyDescent="0.25">
      <c r="A40" s="8"/>
      <c r="B40" s="2">
        <v>47</v>
      </c>
      <c r="C40" s="2">
        <v>11406</v>
      </c>
      <c r="D40" s="2">
        <v>13230.96</v>
      </c>
      <c r="E40" s="2">
        <v>14599.68</v>
      </c>
      <c r="F40" s="2">
        <v>16880.88</v>
      </c>
      <c r="G40" s="2">
        <v>18249.600000000002</v>
      </c>
      <c r="H40" s="2">
        <v>19390.2</v>
      </c>
    </row>
    <row r="41" spans="1:8" x14ac:dyDescent="0.25">
      <c r="A41" s="8"/>
      <c r="B41" s="2">
        <v>48</v>
      </c>
      <c r="C41" s="2">
        <v>11915</v>
      </c>
      <c r="D41" s="2">
        <v>13821.4</v>
      </c>
      <c r="E41" s="2">
        <v>15251.2</v>
      </c>
      <c r="F41" s="2">
        <v>17634.2</v>
      </c>
      <c r="G41" s="2">
        <v>19064</v>
      </c>
      <c r="H41" s="2">
        <v>20255.5</v>
      </c>
    </row>
    <row r="42" spans="1:8" x14ac:dyDescent="0.25">
      <c r="A42" s="8"/>
      <c r="B42" s="2">
        <v>49</v>
      </c>
      <c r="C42" s="2">
        <v>12517</v>
      </c>
      <c r="D42" s="2">
        <v>14519.72</v>
      </c>
      <c r="E42" s="2">
        <v>16021.76</v>
      </c>
      <c r="F42" s="2">
        <v>18525.16</v>
      </c>
      <c r="G42" s="2">
        <v>20027.2</v>
      </c>
      <c r="H42" s="2">
        <v>21278.899999999998</v>
      </c>
    </row>
    <row r="43" spans="1:8" x14ac:dyDescent="0.25">
      <c r="A43" s="8"/>
      <c r="B43" s="2">
        <v>50</v>
      </c>
      <c r="C43" s="2">
        <v>13229</v>
      </c>
      <c r="D43" s="2">
        <v>15345.64</v>
      </c>
      <c r="E43" s="2">
        <v>16933.12</v>
      </c>
      <c r="F43" s="2">
        <v>19578.919999999998</v>
      </c>
      <c r="G43" s="2">
        <v>21166.400000000001</v>
      </c>
      <c r="H43" s="2">
        <v>22489.3</v>
      </c>
    </row>
    <row r="44" spans="1:8" x14ac:dyDescent="0.25">
      <c r="A44" s="8"/>
      <c r="B44" s="2">
        <v>51</v>
      </c>
      <c r="C44" s="2">
        <v>14424</v>
      </c>
      <c r="D44" s="2">
        <v>16731.84</v>
      </c>
      <c r="E44" s="2">
        <v>18462.72</v>
      </c>
      <c r="F44" s="2">
        <v>21347.52</v>
      </c>
      <c r="G44" s="2">
        <v>23078.400000000001</v>
      </c>
      <c r="H44" s="2">
        <v>24520.799999999999</v>
      </c>
    </row>
    <row r="45" spans="1:8" x14ac:dyDescent="0.25">
      <c r="A45" s="8"/>
      <c r="B45" s="2">
        <v>52</v>
      </c>
      <c r="C45" s="2">
        <v>15426</v>
      </c>
      <c r="D45" s="2">
        <v>17894.16</v>
      </c>
      <c r="E45" s="2">
        <v>19745.28</v>
      </c>
      <c r="F45" s="2">
        <v>22830.48</v>
      </c>
      <c r="G45" s="2">
        <v>24681.600000000002</v>
      </c>
      <c r="H45" s="2">
        <v>26224.2</v>
      </c>
    </row>
    <row r="46" spans="1:8" x14ac:dyDescent="0.25">
      <c r="A46" s="8"/>
      <c r="B46" s="2">
        <v>53</v>
      </c>
      <c r="C46" s="2">
        <v>16608</v>
      </c>
      <c r="D46" s="2">
        <v>19265.28</v>
      </c>
      <c r="E46" s="2">
        <v>21258.240000000002</v>
      </c>
      <c r="F46" s="2">
        <v>24579.84</v>
      </c>
      <c r="G46" s="2">
        <v>26572.800000000003</v>
      </c>
      <c r="H46" s="2">
        <v>28233.599999999999</v>
      </c>
    </row>
    <row r="47" spans="1:8" x14ac:dyDescent="0.25">
      <c r="A47" s="8"/>
      <c r="B47" s="2">
        <v>54</v>
      </c>
      <c r="C47" s="2">
        <v>18004</v>
      </c>
      <c r="D47" s="2">
        <v>20884.64</v>
      </c>
      <c r="E47" s="2">
        <v>23045.119999999999</v>
      </c>
      <c r="F47" s="2">
        <v>26645.919999999998</v>
      </c>
      <c r="G47" s="2">
        <v>28806.400000000001</v>
      </c>
      <c r="H47" s="2">
        <v>30606.799999999999</v>
      </c>
    </row>
    <row r="48" spans="1:8" x14ac:dyDescent="0.25">
      <c r="A48" s="8"/>
      <c r="B48" s="2">
        <v>55</v>
      </c>
      <c r="C48" s="2">
        <v>19653</v>
      </c>
      <c r="D48" s="2">
        <v>22797.48</v>
      </c>
      <c r="E48" s="2">
        <v>25155.84</v>
      </c>
      <c r="F48" s="2">
        <v>29086.44</v>
      </c>
      <c r="G48" s="2">
        <v>31444.800000000003</v>
      </c>
      <c r="H48" s="2">
        <v>33410.1</v>
      </c>
    </row>
    <row r="49" spans="1:8" x14ac:dyDescent="0.25">
      <c r="A49" s="8"/>
      <c r="B49" s="2">
        <v>56</v>
      </c>
      <c r="C49" s="2">
        <v>21600</v>
      </c>
      <c r="D49" s="2">
        <v>25056</v>
      </c>
      <c r="E49" s="2">
        <v>27648</v>
      </c>
      <c r="F49" s="2">
        <v>31968</v>
      </c>
      <c r="G49" s="2">
        <v>34560</v>
      </c>
      <c r="H49" s="2">
        <v>36720</v>
      </c>
    </row>
    <row r="50" spans="1:8" x14ac:dyDescent="0.25">
      <c r="A50" s="8"/>
      <c r="B50" s="2">
        <v>57</v>
      </c>
      <c r="C50" s="2">
        <v>24128</v>
      </c>
      <c r="D50" s="2">
        <v>27988.48</v>
      </c>
      <c r="E50" s="2">
        <v>30883.84</v>
      </c>
      <c r="F50" s="2">
        <v>35709.440000000002</v>
      </c>
      <c r="G50" s="2">
        <v>38604.800000000003</v>
      </c>
      <c r="H50" s="2">
        <v>41017.599999999999</v>
      </c>
    </row>
    <row r="51" spans="1:8" x14ac:dyDescent="0.25">
      <c r="A51" s="8"/>
      <c r="B51" s="2">
        <v>58</v>
      </c>
      <c r="C51" s="2">
        <v>26437</v>
      </c>
      <c r="D51" s="2">
        <v>30666.92</v>
      </c>
      <c r="E51" s="2">
        <v>33839.360000000001</v>
      </c>
      <c r="F51" s="2">
        <v>39126.76</v>
      </c>
      <c r="G51" s="2">
        <v>42299.200000000004</v>
      </c>
      <c r="H51" s="2">
        <v>44942.9</v>
      </c>
    </row>
    <row r="52" spans="1:8" x14ac:dyDescent="0.25">
      <c r="A52" s="8"/>
      <c r="B52" s="2">
        <v>59</v>
      </c>
      <c r="C52" s="2">
        <v>28781</v>
      </c>
      <c r="D52" s="2">
        <v>33385.96</v>
      </c>
      <c r="E52" s="2">
        <v>36839.68</v>
      </c>
      <c r="F52" s="2">
        <v>42595.88</v>
      </c>
      <c r="G52" s="2">
        <v>46049.600000000006</v>
      </c>
      <c r="H52" s="2">
        <v>48927.7</v>
      </c>
    </row>
    <row r="53" spans="1:8" x14ac:dyDescent="0.25">
      <c r="A53" s="8"/>
      <c r="B53" s="2">
        <v>60</v>
      </c>
      <c r="C53" s="2">
        <v>31159</v>
      </c>
      <c r="D53" s="2">
        <v>36144.439999999995</v>
      </c>
      <c r="E53" s="2">
        <v>39883.520000000004</v>
      </c>
      <c r="F53" s="2">
        <v>46115.32</v>
      </c>
      <c r="G53" s="2">
        <v>49854.400000000001</v>
      </c>
      <c r="H53" s="2">
        <v>52970.299999999996</v>
      </c>
    </row>
    <row r="54" spans="1:8" x14ac:dyDescent="0.25">
      <c r="A54" s="8"/>
      <c r="B54" s="2">
        <v>61</v>
      </c>
      <c r="C54" s="2">
        <v>32588</v>
      </c>
      <c r="D54" s="2">
        <v>37802.079999999994</v>
      </c>
      <c r="E54" s="2">
        <v>41712.639999999999</v>
      </c>
      <c r="F54" s="2">
        <v>48230.239999999998</v>
      </c>
      <c r="G54" s="2">
        <v>52140.800000000003</v>
      </c>
      <c r="H54" s="2">
        <v>55399.6</v>
      </c>
    </row>
    <row r="55" spans="1:8" x14ac:dyDescent="0.25">
      <c r="A55" s="8"/>
      <c r="B55" s="2">
        <v>62</v>
      </c>
      <c r="C55" s="2">
        <v>34340</v>
      </c>
      <c r="D55" s="2">
        <v>39834.399999999994</v>
      </c>
      <c r="E55" s="2">
        <v>43955.200000000004</v>
      </c>
      <c r="F55" s="2">
        <v>50823.199999999997</v>
      </c>
      <c r="G55" s="2">
        <v>54944</v>
      </c>
      <c r="H55" s="2">
        <v>58378</v>
      </c>
    </row>
    <row r="56" spans="1:8" x14ac:dyDescent="0.25">
      <c r="A56" s="8"/>
      <c r="B56" s="2">
        <v>63</v>
      </c>
      <c r="C56" s="2">
        <v>35916</v>
      </c>
      <c r="D56" s="2">
        <v>41662.559999999998</v>
      </c>
      <c r="E56" s="2">
        <v>45972.480000000003</v>
      </c>
      <c r="F56" s="2">
        <v>53155.68</v>
      </c>
      <c r="G56" s="2">
        <v>57465.600000000006</v>
      </c>
      <c r="H56" s="2">
        <v>61057.2</v>
      </c>
    </row>
    <row r="57" spans="1:8" x14ac:dyDescent="0.25">
      <c r="A57" s="8"/>
      <c r="B57" s="2">
        <v>64</v>
      </c>
      <c r="C57" s="2">
        <v>37570</v>
      </c>
      <c r="D57" s="2">
        <v>43581.2</v>
      </c>
      <c r="E57" s="2">
        <v>48089.599999999999</v>
      </c>
      <c r="F57" s="2">
        <v>55603.6</v>
      </c>
      <c r="G57" s="2">
        <v>60112</v>
      </c>
      <c r="H57" s="2">
        <v>63869</v>
      </c>
    </row>
    <row r="58" spans="1:8" x14ac:dyDescent="0.25">
      <c r="A58" s="8"/>
      <c r="B58" s="2">
        <v>65</v>
      </c>
      <c r="C58" s="2">
        <v>39307</v>
      </c>
      <c r="D58" s="2">
        <v>45596.119999999995</v>
      </c>
      <c r="E58" s="2">
        <v>50312.959999999999</v>
      </c>
      <c r="F58" s="2">
        <v>58174.36</v>
      </c>
      <c r="G58" s="2">
        <v>62891.200000000004</v>
      </c>
      <c r="H58" s="2">
        <v>66821.899999999994</v>
      </c>
    </row>
    <row r="59" spans="1:8" x14ac:dyDescent="0.25">
      <c r="A59" s="8"/>
      <c r="B59" s="2">
        <v>66</v>
      </c>
      <c r="C59" s="2">
        <v>41131</v>
      </c>
      <c r="D59" s="2">
        <v>47711.96</v>
      </c>
      <c r="E59" s="2">
        <v>52647.68</v>
      </c>
      <c r="F59" s="2">
        <v>60873.88</v>
      </c>
      <c r="G59" s="2">
        <v>65809.600000000006</v>
      </c>
      <c r="H59" s="2">
        <v>69922.7</v>
      </c>
    </row>
    <row r="60" spans="1:8" x14ac:dyDescent="0.25">
      <c r="A60" s="8"/>
      <c r="B60" s="2">
        <v>67</v>
      </c>
      <c r="C60" s="2">
        <v>43047</v>
      </c>
      <c r="D60" s="2">
        <v>49934.52</v>
      </c>
      <c r="E60" s="2">
        <v>55100.160000000003</v>
      </c>
      <c r="F60" s="2">
        <v>63709.56</v>
      </c>
      <c r="G60" s="2">
        <v>68875.199999999997</v>
      </c>
      <c r="H60" s="2">
        <v>73179.899999999994</v>
      </c>
    </row>
    <row r="61" spans="1:8" x14ac:dyDescent="0.25">
      <c r="A61" s="8"/>
      <c r="B61" s="2">
        <v>68</v>
      </c>
      <c r="C61" s="2">
        <v>45057</v>
      </c>
      <c r="D61" s="2">
        <v>52266.119999999995</v>
      </c>
      <c r="E61" s="2">
        <v>57672.959999999999</v>
      </c>
      <c r="F61" s="2">
        <v>66684.36</v>
      </c>
      <c r="G61" s="2">
        <v>72091.199999999997</v>
      </c>
      <c r="H61" s="2">
        <v>76596.899999999994</v>
      </c>
    </row>
    <row r="62" spans="1:8" x14ac:dyDescent="0.25">
      <c r="A62" s="8"/>
      <c r="B62" s="2">
        <v>69</v>
      </c>
      <c r="C62" s="2">
        <v>47169</v>
      </c>
      <c r="D62" s="2">
        <v>54716.039999999994</v>
      </c>
      <c r="E62" s="2">
        <v>60376.32</v>
      </c>
      <c r="F62" s="2">
        <v>69810.12</v>
      </c>
      <c r="G62" s="2">
        <v>75470.400000000009</v>
      </c>
      <c r="H62" s="2">
        <v>80187.3</v>
      </c>
    </row>
    <row r="63" spans="1:8" x14ac:dyDescent="0.25">
      <c r="A63" s="8"/>
      <c r="B63" s="2">
        <v>70</v>
      </c>
      <c r="C63" s="2">
        <v>49386</v>
      </c>
      <c r="D63" s="2">
        <v>57287.759999999995</v>
      </c>
      <c r="E63" s="2">
        <v>63214.080000000002</v>
      </c>
      <c r="F63" s="2">
        <v>73091.28</v>
      </c>
      <c r="G63" s="2">
        <v>79017.600000000006</v>
      </c>
      <c r="H63" s="2">
        <v>83956.2</v>
      </c>
    </row>
    <row r="64" spans="1:8" x14ac:dyDescent="0.25">
      <c r="A64" s="8"/>
      <c r="B64" s="2">
        <v>71</v>
      </c>
      <c r="C64" s="2">
        <v>51714</v>
      </c>
      <c r="D64" s="2">
        <v>59988.24</v>
      </c>
      <c r="E64" s="2">
        <v>66193.919999999998</v>
      </c>
      <c r="F64" s="2">
        <v>76536.72</v>
      </c>
      <c r="G64" s="2">
        <v>82742.400000000009</v>
      </c>
      <c r="H64" s="2">
        <v>87913.8</v>
      </c>
    </row>
    <row r="65" spans="1:8" x14ac:dyDescent="0.25">
      <c r="A65" s="8"/>
      <c r="B65" s="2">
        <v>72</v>
      </c>
      <c r="C65" s="2">
        <v>54158</v>
      </c>
      <c r="D65" s="2">
        <v>62823.28</v>
      </c>
      <c r="E65" s="2">
        <v>69322.240000000005</v>
      </c>
      <c r="F65" s="2">
        <v>80153.84</v>
      </c>
      <c r="G65" s="2">
        <v>86652.800000000003</v>
      </c>
      <c r="H65" s="2">
        <v>92068.599999999991</v>
      </c>
    </row>
    <row r="66" spans="1:8" x14ac:dyDescent="0.25">
      <c r="A66" s="8"/>
      <c r="B66" s="2">
        <v>73</v>
      </c>
      <c r="C66" s="2">
        <v>56724</v>
      </c>
      <c r="D66" s="2">
        <v>65799.839999999997</v>
      </c>
      <c r="E66" s="2">
        <v>72606.720000000001</v>
      </c>
      <c r="F66" s="2">
        <v>83951.52</v>
      </c>
      <c r="G66" s="2">
        <v>90758.400000000009</v>
      </c>
      <c r="H66" s="2">
        <v>96430.8</v>
      </c>
    </row>
    <row r="67" spans="1:8" x14ac:dyDescent="0.25">
      <c r="A67" s="8"/>
      <c r="B67" s="2">
        <v>74</v>
      </c>
      <c r="C67" s="2">
        <v>59419</v>
      </c>
      <c r="D67" s="2">
        <v>68926.039999999994</v>
      </c>
      <c r="E67" s="2">
        <v>76056.320000000007</v>
      </c>
      <c r="F67" s="2">
        <v>87940.12</v>
      </c>
      <c r="G67" s="2">
        <v>95070.400000000009</v>
      </c>
      <c r="H67" s="2">
        <v>101012.3</v>
      </c>
    </row>
    <row r="68" spans="1:8" x14ac:dyDescent="0.25">
      <c r="A68" s="8"/>
      <c r="B68" s="2">
        <v>75</v>
      </c>
      <c r="C68" s="2">
        <v>62249</v>
      </c>
      <c r="D68" s="2">
        <v>72208.84</v>
      </c>
      <c r="E68" s="2">
        <v>79678.720000000001</v>
      </c>
      <c r="F68" s="2">
        <v>92128.52</v>
      </c>
      <c r="G68" s="2">
        <v>99598.400000000009</v>
      </c>
      <c r="H68" s="2">
        <v>105823.3</v>
      </c>
    </row>
    <row r="69" spans="1:8" x14ac:dyDescent="0.25">
      <c r="A69" s="8"/>
      <c r="B69" s="2">
        <v>76</v>
      </c>
      <c r="C69" s="2">
        <v>65220</v>
      </c>
      <c r="D69" s="2">
        <v>75655.199999999997</v>
      </c>
      <c r="E69" s="2">
        <v>83481.600000000006</v>
      </c>
      <c r="F69" s="2">
        <v>96525.6</v>
      </c>
      <c r="G69" s="2">
        <v>104352</v>
      </c>
      <c r="H69" s="2">
        <v>110874</v>
      </c>
    </row>
    <row r="70" spans="1:8" x14ac:dyDescent="0.25">
      <c r="A70" s="8"/>
      <c r="B70" s="2">
        <v>77</v>
      </c>
      <c r="C70" s="2">
        <v>68339</v>
      </c>
      <c r="D70" s="2">
        <v>79273.239999999991</v>
      </c>
      <c r="E70" s="2">
        <v>87473.919999999998</v>
      </c>
      <c r="F70" s="2">
        <v>101141.72</v>
      </c>
      <c r="G70" s="2">
        <v>109342.40000000001</v>
      </c>
      <c r="H70" s="2">
        <v>116176.3</v>
      </c>
    </row>
    <row r="71" spans="1:8" x14ac:dyDescent="0.25">
      <c r="A71" s="8"/>
      <c r="B71" s="2">
        <v>78</v>
      </c>
      <c r="C71" s="2">
        <v>71615</v>
      </c>
      <c r="D71" s="2">
        <v>83073.399999999994</v>
      </c>
      <c r="E71" s="2">
        <v>91667.199999999997</v>
      </c>
      <c r="F71" s="2">
        <v>105990.2</v>
      </c>
      <c r="G71" s="2">
        <v>114584</v>
      </c>
      <c r="H71" s="2">
        <v>121745.5</v>
      </c>
    </row>
    <row r="72" spans="1:8" x14ac:dyDescent="0.25">
      <c r="A72" s="8"/>
      <c r="B72" s="2">
        <v>79</v>
      </c>
      <c r="C72" s="2">
        <v>75054</v>
      </c>
      <c r="D72" s="2">
        <v>87062.64</v>
      </c>
      <c r="E72" s="2">
        <v>96069.119999999995</v>
      </c>
      <c r="F72" s="2">
        <v>111079.92</v>
      </c>
      <c r="G72" s="2">
        <v>120086.40000000001</v>
      </c>
      <c r="H72" s="2">
        <v>127591.8</v>
      </c>
    </row>
    <row r="73" spans="1:8" x14ac:dyDescent="0.25">
      <c r="A73" s="8"/>
      <c r="B73" s="2">
        <v>80</v>
      </c>
      <c r="C73" s="2">
        <v>78665</v>
      </c>
      <c r="D73" s="2">
        <v>91251.4</v>
      </c>
      <c r="E73" s="2">
        <v>100691.2</v>
      </c>
      <c r="F73" s="2">
        <v>116424.2</v>
      </c>
      <c r="G73" s="2">
        <v>125864</v>
      </c>
      <c r="H73" s="2">
        <v>133730.5</v>
      </c>
    </row>
    <row r="74" spans="1:8" x14ac:dyDescent="0.25">
      <c r="A74" s="8"/>
      <c r="B74" s="2">
        <v>81</v>
      </c>
      <c r="C74" s="2">
        <v>82457</v>
      </c>
      <c r="D74" s="2">
        <v>95650.12</v>
      </c>
      <c r="E74" s="2">
        <v>105544.96000000001</v>
      </c>
      <c r="F74" s="2">
        <v>122036.36</v>
      </c>
      <c r="G74" s="2">
        <v>131931.20000000001</v>
      </c>
      <c r="H74" s="2">
        <v>140176.9</v>
      </c>
    </row>
    <row r="75" spans="1:8" x14ac:dyDescent="0.25">
      <c r="A75" s="8"/>
      <c r="B75" s="2">
        <v>82</v>
      </c>
      <c r="C75" s="2">
        <v>86439</v>
      </c>
      <c r="D75" s="2">
        <v>100269.23999999999</v>
      </c>
      <c r="E75" s="2">
        <v>110641.92</v>
      </c>
      <c r="F75" s="2">
        <v>127929.72</v>
      </c>
      <c r="G75" s="2">
        <v>138302.39999999999</v>
      </c>
      <c r="H75" s="2">
        <v>146946.29999999999</v>
      </c>
    </row>
    <row r="76" spans="1:8" x14ac:dyDescent="0.25">
      <c r="A76" s="8"/>
      <c r="B76" s="2">
        <v>83</v>
      </c>
      <c r="C76" s="2">
        <v>90619</v>
      </c>
      <c r="D76" s="2">
        <v>105118.04</v>
      </c>
      <c r="E76" s="2">
        <v>115992.32000000001</v>
      </c>
      <c r="F76" s="2">
        <v>134116.12</v>
      </c>
      <c r="G76" s="2">
        <v>144990.39999999999</v>
      </c>
      <c r="H76" s="2">
        <v>154052.29999999999</v>
      </c>
    </row>
    <row r="77" spans="1:8" x14ac:dyDescent="0.25">
      <c r="A77" s="8"/>
      <c r="B77" s="2">
        <v>84</v>
      </c>
      <c r="C77" s="2">
        <v>95009</v>
      </c>
      <c r="D77" s="2">
        <v>110210.43999999999</v>
      </c>
      <c r="E77" s="2">
        <v>121611.52</v>
      </c>
      <c r="F77" s="2">
        <v>140613.32</v>
      </c>
      <c r="G77" s="2">
        <v>152014.39999999999</v>
      </c>
      <c r="H77" s="2">
        <v>161515.29999999999</v>
      </c>
    </row>
    <row r="78" spans="1:8" x14ac:dyDescent="0.25">
      <c r="A78" s="8"/>
      <c r="B78" s="2">
        <v>85</v>
      </c>
      <c r="C78" s="2">
        <v>99618</v>
      </c>
      <c r="D78" s="2">
        <v>115556.87999999999</v>
      </c>
      <c r="E78" s="2">
        <v>127511.04000000001</v>
      </c>
      <c r="F78" s="2">
        <v>147434.63999999998</v>
      </c>
      <c r="G78" s="2">
        <v>159388.80000000002</v>
      </c>
      <c r="H78" s="2">
        <v>169350.6</v>
      </c>
    </row>
  </sheetData>
  <pageMargins left="0.7" right="0.7" top="0.75" bottom="0.75" header="0.3" footer="0.3"/>
  <pageSetup scale="46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8"/>
  <sheetViews>
    <sheetView showGridLines="0" view="pageBreakPreview" zoomScale="85" zoomScaleNormal="100" zoomScaleSheetLayoutView="85" workbookViewId="0"/>
  </sheetViews>
  <sheetFormatPr defaultRowHeight="15" x14ac:dyDescent="0.25"/>
  <cols>
    <col min="1" max="1" width="2.5703125" customWidth="1"/>
    <col min="2" max="8" width="11.85546875" customWidth="1"/>
    <col min="9" max="9" width="1.85546875" customWidth="1"/>
  </cols>
  <sheetData>
    <row r="1" spans="1:11" s="8" customFormat="1" ht="21" x14ac:dyDescent="0.35">
      <c r="A1" s="11" t="s">
        <v>60</v>
      </c>
    </row>
    <row r="2" spans="1:11" s="8" customFormat="1" ht="18.75" x14ac:dyDescent="0.3">
      <c r="A2" s="10" t="s">
        <v>67</v>
      </c>
    </row>
    <row r="3" spans="1:11" s="8" customFormat="1" ht="15.75" x14ac:dyDescent="0.25">
      <c r="A3" s="12" t="s">
        <v>8</v>
      </c>
    </row>
    <row r="4" spans="1:11" s="8" customFormat="1" x14ac:dyDescent="0.25">
      <c r="A4" s="13" t="s">
        <v>9</v>
      </c>
    </row>
    <row r="5" spans="1:11" s="8" customFormat="1" x14ac:dyDescent="0.25">
      <c r="A5" s="13"/>
    </row>
    <row r="6" spans="1:11" s="8" customFormat="1" x14ac:dyDescent="0.25">
      <c r="A6" s="13" t="s">
        <v>59</v>
      </c>
    </row>
    <row r="7" spans="1:11" s="8" customFormat="1" x14ac:dyDescent="0.25">
      <c r="A7" s="13"/>
    </row>
    <row r="8" spans="1:11" s="8" customFormat="1" x14ac:dyDescent="0.25">
      <c r="A8" s="9" t="s">
        <v>11</v>
      </c>
    </row>
    <row r="9" spans="1:11" s="8" customFormat="1" x14ac:dyDescent="0.25">
      <c r="A9" s="9" t="s">
        <v>10</v>
      </c>
    </row>
    <row r="10" spans="1:11" x14ac:dyDescent="0.25">
      <c r="A10" s="8"/>
      <c r="B10" s="36" t="s">
        <v>45</v>
      </c>
      <c r="C10" s="36" t="s">
        <v>39</v>
      </c>
      <c r="D10" s="36" t="s">
        <v>40</v>
      </c>
      <c r="E10" s="36" t="s">
        <v>41</v>
      </c>
      <c r="F10" s="36" t="s">
        <v>42</v>
      </c>
      <c r="G10" s="36" t="s">
        <v>43</v>
      </c>
      <c r="H10" s="36" t="s">
        <v>44</v>
      </c>
      <c r="I10" s="8"/>
      <c r="K10" s="14" t="s">
        <v>7</v>
      </c>
    </row>
    <row r="11" spans="1:11" x14ac:dyDescent="0.25">
      <c r="A11" s="8"/>
      <c r="B11" s="2">
        <v>18</v>
      </c>
      <c r="C11" s="2">
        <v>6483</v>
      </c>
      <c r="D11" s="2">
        <v>7520.28</v>
      </c>
      <c r="E11" s="2">
        <v>8298.24</v>
      </c>
      <c r="F11" s="2">
        <v>9594.84</v>
      </c>
      <c r="G11" s="2">
        <v>10372.800000000001</v>
      </c>
      <c r="H11" s="2">
        <v>11021.1</v>
      </c>
      <c r="I11" s="8"/>
    </row>
    <row r="12" spans="1:11" x14ac:dyDescent="0.25">
      <c r="A12" s="8"/>
      <c r="B12" s="2">
        <v>19</v>
      </c>
      <c r="C12" s="2">
        <v>6659</v>
      </c>
      <c r="D12" s="2">
        <v>7724.44</v>
      </c>
      <c r="E12" s="2">
        <v>8523.52</v>
      </c>
      <c r="F12" s="2">
        <v>9855.32</v>
      </c>
      <c r="G12" s="2">
        <v>10654.400000000001</v>
      </c>
      <c r="H12" s="2">
        <v>11320.3</v>
      </c>
      <c r="I12" s="8"/>
    </row>
    <row r="13" spans="1:11" x14ac:dyDescent="0.25">
      <c r="A13" s="8"/>
      <c r="B13" s="2">
        <v>20</v>
      </c>
      <c r="C13" s="2">
        <v>6894</v>
      </c>
      <c r="D13" s="2">
        <v>7997.0399999999991</v>
      </c>
      <c r="E13" s="2">
        <v>8824.32</v>
      </c>
      <c r="F13" s="2">
        <v>10203.119999999999</v>
      </c>
      <c r="G13" s="2">
        <v>11030.400000000001</v>
      </c>
      <c r="H13" s="2">
        <v>11719.8</v>
      </c>
      <c r="I13" s="8"/>
    </row>
    <row r="14" spans="1:11" x14ac:dyDescent="0.25">
      <c r="A14" s="8"/>
      <c r="B14" s="2">
        <v>21</v>
      </c>
      <c r="C14" s="2">
        <v>7086</v>
      </c>
      <c r="D14" s="2">
        <v>8219.76</v>
      </c>
      <c r="E14" s="2">
        <v>9070.08</v>
      </c>
      <c r="F14" s="2">
        <v>10487.28</v>
      </c>
      <c r="G14" s="2">
        <v>11337.6</v>
      </c>
      <c r="H14" s="2">
        <v>12046.199999999999</v>
      </c>
      <c r="I14" s="8"/>
    </row>
    <row r="15" spans="1:11" x14ac:dyDescent="0.25">
      <c r="A15" s="8"/>
      <c r="B15" s="2">
        <v>22</v>
      </c>
      <c r="C15" s="2">
        <v>7282</v>
      </c>
      <c r="D15" s="2">
        <v>8447.119999999999</v>
      </c>
      <c r="E15" s="2">
        <v>9320.9600000000009</v>
      </c>
      <c r="F15" s="2">
        <v>10777.36</v>
      </c>
      <c r="G15" s="2">
        <v>11651.2</v>
      </c>
      <c r="H15" s="2">
        <v>12379.4</v>
      </c>
      <c r="I15" s="8"/>
    </row>
    <row r="16" spans="1:11" x14ac:dyDescent="0.25">
      <c r="A16" s="8"/>
      <c r="B16" s="2">
        <v>23</v>
      </c>
      <c r="C16" s="2">
        <v>7477</v>
      </c>
      <c r="D16" s="2">
        <v>8673.32</v>
      </c>
      <c r="E16" s="2">
        <v>9570.56</v>
      </c>
      <c r="F16" s="2">
        <v>11065.96</v>
      </c>
      <c r="G16" s="2">
        <v>11963.2</v>
      </c>
      <c r="H16" s="2">
        <v>12710.9</v>
      </c>
      <c r="I16" s="8"/>
    </row>
    <row r="17" spans="1:9" x14ac:dyDescent="0.25">
      <c r="A17" s="8"/>
      <c r="B17" s="2">
        <v>24</v>
      </c>
      <c r="C17" s="2">
        <v>7728</v>
      </c>
      <c r="D17" s="2">
        <v>8964.48</v>
      </c>
      <c r="E17" s="2">
        <v>9891.84</v>
      </c>
      <c r="F17" s="2">
        <v>11437.44</v>
      </c>
      <c r="G17" s="2">
        <v>12364.800000000001</v>
      </c>
      <c r="H17" s="2">
        <v>13137.6</v>
      </c>
      <c r="I17" s="8"/>
    </row>
    <row r="18" spans="1:9" x14ac:dyDescent="0.25">
      <c r="A18" s="8"/>
      <c r="B18" s="2">
        <v>25</v>
      </c>
      <c r="C18" s="2">
        <v>7918</v>
      </c>
      <c r="D18" s="2">
        <v>9184.8799999999992</v>
      </c>
      <c r="E18" s="2">
        <v>10135.040000000001</v>
      </c>
      <c r="F18" s="2">
        <v>11718.64</v>
      </c>
      <c r="G18" s="2">
        <v>12668.800000000001</v>
      </c>
      <c r="H18" s="2">
        <v>13460.6</v>
      </c>
      <c r="I18" s="8"/>
    </row>
    <row r="19" spans="1:9" x14ac:dyDescent="0.25">
      <c r="A19" s="8"/>
      <c r="B19" s="2">
        <v>26</v>
      </c>
      <c r="C19" s="2">
        <v>8101</v>
      </c>
      <c r="D19" s="2">
        <v>9397.16</v>
      </c>
      <c r="E19" s="2">
        <v>10369.280000000001</v>
      </c>
      <c r="F19" s="2">
        <v>11989.48</v>
      </c>
      <c r="G19" s="2">
        <v>12961.6</v>
      </c>
      <c r="H19" s="2">
        <v>13771.699999999999</v>
      </c>
      <c r="I19" s="8"/>
    </row>
    <row r="20" spans="1:9" x14ac:dyDescent="0.25">
      <c r="A20" s="8"/>
      <c r="B20" s="2">
        <v>27</v>
      </c>
      <c r="C20" s="2">
        <v>8336</v>
      </c>
      <c r="D20" s="2">
        <v>9669.76</v>
      </c>
      <c r="E20" s="2">
        <v>10670.08</v>
      </c>
      <c r="F20" s="2">
        <v>12337.28</v>
      </c>
      <c r="G20" s="2">
        <v>13337.6</v>
      </c>
      <c r="H20" s="2">
        <v>14171.199999999999</v>
      </c>
      <c r="I20" s="8"/>
    </row>
    <row r="21" spans="1:9" x14ac:dyDescent="0.25">
      <c r="A21" s="8"/>
      <c r="B21" s="2">
        <v>28</v>
      </c>
      <c r="C21" s="2">
        <v>8500</v>
      </c>
      <c r="D21" s="2">
        <v>9860</v>
      </c>
      <c r="E21" s="2">
        <v>10880</v>
      </c>
      <c r="F21" s="2">
        <v>12580</v>
      </c>
      <c r="G21" s="2">
        <v>13600</v>
      </c>
      <c r="H21" s="2">
        <v>14450</v>
      </c>
      <c r="I21" s="8"/>
    </row>
    <row r="22" spans="1:9" x14ac:dyDescent="0.25">
      <c r="A22" s="8"/>
      <c r="B22" s="2">
        <v>29</v>
      </c>
      <c r="C22" s="2">
        <v>8653</v>
      </c>
      <c r="D22" s="2">
        <v>10037.48</v>
      </c>
      <c r="E22" s="2">
        <v>11075.84</v>
      </c>
      <c r="F22" s="2">
        <v>12806.44</v>
      </c>
      <c r="G22" s="2">
        <v>13844.800000000001</v>
      </c>
      <c r="H22" s="2">
        <v>14710.1</v>
      </c>
      <c r="I22" s="8"/>
    </row>
    <row r="23" spans="1:9" x14ac:dyDescent="0.25">
      <c r="A23" s="8"/>
      <c r="B23" s="2">
        <v>30</v>
      </c>
      <c r="C23" s="2">
        <v>8860</v>
      </c>
      <c r="D23" s="2">
        <v>10277.599999999999</v>
      </c>
      <c r="E23" s="2">
        <v>11340.800000000001</v>
      </c>
      <c r="F23" s="2">
        <v>13112.8</v>
      </c>
      <c r="G23" s="2">
        <v>14176</v>
      </c>
      <c r="H23" s="2">
        <v>15062</v>
      </c>
      <c r="I23" s="8"/>
    </row>
    <row r="24" spans="1:9" x14ac:dyDescent="0.25">
      <c r="A24" s="8"/>
      <c r="B24" s="2">
        <v>31</v>
      </c>
      <c r="C24" s="2">
        <v>8990</v>
      </c>
      <c r="D24" s="2">
        <v>10428.4</v>
      </c>
      <c r="E24" s="2">
        <v>11507.2</v>
      </c>
      <c r="F24" s="2">
        <v>13305.2</v>
      </c>
      <c r="G24" s="2">
        <v>14384</v>
      </c>
      <c r="H24" s="2">
        <v>15283</v>
      </c>
      <c r="I24" s="8"/>
    </row>
    <row r="25" spans="1:9" x14ac:dyDescent="0.25">
      <c r="A25" s="8"/>
      <c r="B25" s="2">
        <v>32</v>
      </c>
      <c r="C25" s="2">
        <v>9111</v>
      </c>
      <c r="D25" s="2">
        <v>10568.759999999998</v>
      </c>
      <c r="E25" s="2">
        <v>11662.08</v>
      </c>
      <c r="F25" s="2">
        <v>13484.28</v>
      </c>
      <c r="G25" s="2">
        <v>14577.6</v>
      </c>
      <c r="H25" s="2">
        <v>15488.699999999999</v>
      </c>
      <c r="I25" s="8"/>
    </row>
    <row r="26" spans="1:9" x14ac:dyDescent="0.25">
      <c r="A26" s="8"/>
      <c r="B26" s="2">
        <v>33</v>
      </c>
      <c r="C26" s="2">
        <v>9290</v>
      </c>
      <c r="D26" s="2">
        <v>10776.4</v>
      </c>
      <c r="E26" s="2">
        <v>11891.2</v>
      </c>
      <c r="F26" s="2">
        <v>13749.2</v>
      </c>
      <c r="G26" s="2">
        <v>14864</v>
      </c>
      <c r="H26" s="2">
        <v>15793</v>
      </c>
      <c r="I26" s="8"/>
    </row>
    <row r="27" spans="1:9" x14ac:dyDescent="0.25">
      <c r="A27" s="8"/>
      <c r="B27" s="2">
        <v>34</v>
      </c>
      <c r="C27" s="2">
        <v>9395</v>
      </c>
      <c r="D27" s="2">
        <v>10898.199999999999</v>
      </c>
      <c r="E27" s="2">
        <v>12025.6</v>
      </c>
      <c r="F27" s="2">
        <v>13904.6</v>
      </c>
      <c r="G27" s="2">
        <v>15032</v>
      </c>
      <c r="H27" s="2">
        <v>15971.5</v>
      </c>
      <c r="I27" s="8"/>
    </row>
    <row r="28" spans="1:9" x14ac:dyDescent="0.25">
      <c r="A28" s="8"/>
      <c r="B28" s="2">
        <v>35</v>
      </c>
      <c r="C28" s="2">
        <v>9516</v>
      </c>
      <c r="D28" s="2">
        <v>11038.56</v>
      </c>
      <c r="E28" s="2">
        <v>12180.48</v>
      </c>
      <c r="F28" s="2">
        <v>14083.68</v>
      </c>
      <c r="G28" s="2">
        <v>15225.6</v>
      </c>
      <c r="H28" s="2">
        <v>16177.199999999999</v>
      </c>
      <c r="I28" s="8"/>
    </row>
    <row r="29" spans="1:9" x14ac:dyDescent="0.25">
      <c r="A29" s="8"/>
      <c r="B29" s="2">
        <v>36</v>
      </c>
      <c r="C29" s="2">
        <v>9742</v>
      </c>
      <c r="D29" s="2">
        <v>11300.72</v>
      </c>
      <c r="E29" s="2">
        <v>12469.76</v>
      </c>
      <c r="F29" s="2">
        <v>14418.16</v>
      </c>
      <c r="G29" s="2">
        <v>15587.2</v>
      </c>
      <c r="H29" s="2">
        <v>16561.399999999998</v>
      </c>
      <c r="I29" s="8"/>
    </row>
    <row r="30" spans="1:9" x14ac:dyDescent="0.25">
      <c r="A30" s="8"/>
      <c r="B30" s="2">
        <v>37</v>
      </c>
      <c r="C30" s="2">
        <v>9935</v>
      </c>
      <c r="D30" s="2">
        <v>11524.599999999999</v>
      </c>
      <c r="E30" s="2">
        <v>12716.800000000001</v>
      </c>
      <c r="F30" s="2">
        <v>14703.8</v>
      </c>
      <c r="G30" s="2">
        <v>15896</v>
      </c>
      <c r="H30" s="2">
        <v>16889.5</v>
      </c>
      <c r="I30" s="8"/>
    </row>
    <row r="31" spans="1:9" x14ac:dyDescent="0.25">
      <c r="A31" s="8"/>
      <c r="B31" s="2">
        <v>38</v>
      </c>
      <c r="C31" s="2">
        <v>10209</v>
      </c>
      <c r="D31" s="2">
        <v>11842.439999999999</v>
      </c>
      <c r="E31" s="2">
        <v>13067.52</v>
      </c>
      <c r="F31" s="2">
        <v>15109.32</v>
      </c>
      <c r="G31" s="2">
        <v>16334.400000000001</v>
      </c>
      <c r="H31" s="2">
        <v>17355.3</v>
      </c>
    </row>
    <row r="32" spans="1:9" x14ac:dyDescent="0.25">
      <c r="A32" s="8"/>
      <c r="B32" s="2">
        <v>39</v>
      </c>
      <c r="C32" s="2">
        <v>10555</v>
      </c>
      <c r="D32" s="2">
        <v>12243.8</v>
      </c>
      <c r="E32" s="2">
        <v>13510.4</v>
      </c>
      <c r="F32" s="2">
        <v>15621.4</v>
      </c>
      <c r="G32" s="2">
        <v>16888</v>
      </c>
      <c r="H32" s="2">
        <v>17943.5</v>
      </c>
    </row>
    <row r="33" spans="1:8" x14ac:dyDescent="0.25">
      <c r="A33" s="8"/>
      <c r="B33" s="2">
        <v>40</v>
      </c>
      <c r="C33" s="2">
        <v>10877</v>
      </c>
      <c r="D33" s="2">
        <v>12617.32</v>
      </c>
      <c r="E33" s="2">
        <v>13922.56</v>
      </c>
      <c r="F33" s="2">
        <v>16097.96</v>
      </c>
      <c r="G33" s="2">
        <v>17403.2</v>
      </c>
      <c r="H33" s="2">
        <v>18490.899999999998</v>
      </c>
    </row>
    <row r="34" spans="1:8" x14ac:dyDescent="0.25">
      <c r="A34" s="8"/>
      <c r="B34" s="2">
        <v>41</v>
      </c>
      <c r="C34" s="2">
        <v>11640</v>
      </c>
      <c r="D34" s="2">
        <v>13502.4</v>
      </c>
      <c r="E34" s="2">
        <v>14899.2</v>
      </c>
      <c r="F34" s="2">
        <v>17227.2</v>
      </c>
      <c r="G34" s="2">
        <v>18624</v>
      </c>
      <c r="H34" s="2">
        <v>19788</v>
      </c>
    </row>
    <row r="35" spans="1:8" x14ac:dyDescent="0.25">
      <c r="A35" s="8"/>
      <c r="B35" s="2">
        <v>42</v>
      </c>
      <c r="C35" s="2">
        <v>12032</v>
      </c>
      <c r="D35" s="2">
        <v>13957.119999999999</v>
      </c>
      <c r="E35" s="2">
        <v>15400.960000000001</v>
      </c>
      <c r="F35" s="2">
        <v>17807.36</v>
      </c>
      <c r="G35" s="2">
        <v>19251.2</v>
      </c>
      <c r="H35" s="2">
        <v>20454.399999999998</v>
      </c>
    </row>
    <row r="36" spans="1:8" x14ac:dyDescent="0.25">
      <c r="A36" s="8"/>
      <c r="B36" s="2">
        <v>43</v>
      </c>
      <c r="C36" s="2">
        <v>12504</v>
      </c>
      <c r="D36" s="2">
        <v>14504.64</v>
      </c>
      <c r="E36" s="2">
        <v>16005.12</v>
      </c>
      <c r="F36" s="2">
        <v>18505.919999999998</v>
      </c>
      <c r="G36" s="2">
        <v>20006.400000000001</v>
      </c>
      <c r="H36" s="2">
        <v>21256.799999999999</v>
      </c>
    </row>
    <row r="37" spans="1:8" x14ac:dyDescent="0.25">
      <c r="A37" s="8"/>
      <c r="B37" s="2">
        <v>44</v>
      </c>
      <c r="C37" s="2">
        <v>12900</v>
      </c>
      <c r="D37" s="2">
        <v>14963.999999999998</v>
      </c>
      <c r="E37" s="2">
        <v>16512</v>
      </c>
      <c r="F37" s="2">
        <v>19092</v>
      </c>
      <c r="G37" s="2">
        <v>20640</v>
      </c>
      <c r="H37" s="2">
        <v>21930</v>
      </c>
    </row>
    <row r="38" spans="1:8" x14ac:dyDescent="0.25">
      <c r="A38" s="8"/>
      <c r="B38" s="2">
        <v>45</v>
      </c>
      <c r="C38" s="2">
        <v>13308</v>
      </c>
      <c r="D38" s="2">
        <v>15437.279999999999</v>
      </c>
      <c r="E38" s="2">
        <v>17034.240000000002</v>
      </c>
      <c r="F38" s="2">
        <v>19695.84</v>
      </c>
      <c r="G38" s="2">
        <v>21292.800000000003</v>
      </c>
      <c r="H38" s="2">
        <v>22623.599999999999</v>
      </c>
    </row>
    <row r="39" spans="1:8" x14ac:dyDescent="0.25">
      <c r="A39" s="8"/>
      <c r="B39" s="2">
        <v>46</v>
      </c>
      <c r="C39" s="2">
        <v>13669</v>
      </c>
      <c r="D39" s="2">
        <v>15856.039999999999</v>
      </c>
      <c r="E39" s="2">
        <v>17496.32</v>
      </c>
      <c r="F39" s="2">
        <v>20230.12</v>
      </c>
      <c r="G39" s="2">
        <v>21870.400000000001</v>
      </c>
      <c r="H39" s="2">
        <v>23237.3</v>
      </c>
    </row>
    <row r="40" spans="1:8" x14ac:dyDescent="0.25">
      <c r="A40" s="8"/>
      <c r="B40" s="2">
        <v>47</v>
      </c>
      <c r="C40" s="2">
        <v>14178</v>
      </c>
      <c r="D40" s="2">
        <v>16446.48</v>
      </c>
      <c r="E40" s="2">
        <v>18147.84</v>
      </c>
      <c r="F40" s="2">
        <v>20983.439999999999</v>
      </c>
      <c r="G40" s="2">
        <v>22684.800000000003</v>
      </c>
      <c r="H40" s="2">
        <v>24102.6</v>
      </c>
    </row>
    <row r="41" spans="1:8" x14ac:dyDescent="0.25">
      <c r="A41" s="8"/>
      <c r="B41" s="2">
        <v>48</v>
      </c>
      <c r="C41" s="2">
        <v>14687</v>
      </c>
      <c r="D41" s="2">
        <v>17036.919999999998</v>
      </c>
      <c r="E41" s="2">
        <v>18799.36</v>
      </c>
      <c r="F41" s="2">
        <v>21736.76</v>
      </c>
      <c r="G41" s="2">
        <v>23499.200000000001</v>
      </c>
      <c r="H41" s="2">
        <v>24967.899999999998</v>
      </c>
    </row>
    <row r="42" spans="1:8" x14ac:dyDescent="0.25">
      <c r="A42" s="8"/>
      <c r="B42" s="2">
        <v>49</v>
      </c>
      <c r="C42" s="2">
        <v>15289</v>
      </c>
      <c r="D42" s="2">
        <v>17735.239999999998</v>
      </c>
      <c r="E42" s="2">
        <v>19569.920000000002</v>
      </c>
      <c r="F42" s="2">
        <v>22627.72</v>
      </c>
      <c r="G42" s="2">
        <v>24462.400000000001</v>
      </c>
      <c r="H42" s="2">
        <v>25991.3</v>
      </c>
    </row>
    <row r="43" spans="1:8" x14ac:dyDescent="0.25">
      <c r="A43" s="8"/>
      <c r="B43" s="2">
        <v>50</v>
      </c>
      <c r="C43" s="2">
        <v>16001</v>
      </c>
      <c r="D43" s="2">
        <v>18561.16</v>
      </c>
      <c r="E43" s="2">
        <v>20481.28</v>
      </c>
      <c r="F43" s="2">
        <v>23681.48</v>
      </c>
      <c r="G43" s="2">
        <v>25601.600000000002</v>
      </c>
      <c r="H43" s="2">
        <v>27201.7</v>
      </c>
    </row>
    <row r="44" spans="1:8" x14ac:dyDescent="0.25">
      <c r="A44" s="8"/>
      <c r="B44" s="2">
        <v>51</v>
      </c>
      <c r="C44" s="2">
        <v>17449</v>
      </c>
      <c r="D44" s="2">
        <v>20240.84</v>
      </c>
      <c r="E44" s="2">
        <v>22334.720000000001</v>
      </c>
      <c r="F44" s="2">
        <v>25824.52</v>
      </c>
      <c r="G44" s="2">
        <v>27918.400000000001</v>
      </c>
      <c r="H44" s="2">
        <v>29663.3</v>
      </c>
    </row>
    <row r="45" spans="1:8" x14ac:dyDescent="0.25">
      <c r="A45" s="8"/>
      <c r="B45" s="2">
        <v>52</v>
      </c>
      <c r="C45" s="2">
        <v>18450</v>
      </c>
      <c r="D45" s="2">
        <v>21402</v>
      </c>
      <c r="E45" s="2">
        <v>23616</v>
      </c>
      <c r="F45" s="2">
        <v>27306</v>
      </c>
      <c r="G45" s="2">
        <v>29520</v>
      </c>
      <c r="H45" s="2">
        <v>31365</v>
      </c>
    </row>
    <row r="46" spans="1:8" x14ac:dyDescent="0.25">
      <c r="A46" s="8"/>
      <c r="B46" s="2">
        <v>53</v>
      </c>
      <c r="C46" s="2">
        <v>19632</v>
      </c>
      <c r="D46" s="2">
        <v>22773.119999999999</v>
      </c>
      <c r="E46" s="2">
        <v>25128.959999999999</v>
      </c>
      <c r="F46" s="2">
        <v>29055.360000000001</v>
      </c>
      <c r="G46" s="2">
        <v>31411.200000000001</v>
      </c>
      <c r="H46" s="2">
        <v>33374.400000000001</v>
      </c>
    </row>
    <row r="47" spans="1:8" x14ac:dyDescent="0.25">
      <c r="A47" s="8"/>
      <c r="B47" s="2">
        <v>54</v>
      </c>
      <c r="C47" s="2">
        <v>21028</v>
      </c>
      <c r="D47" s="2">
        <v>24392.48</v>
      </c>
      <c r="E47" s="2">
        <v>26915.84</v>
      </c>
      <c r="F47" s="2">
        <v>31121.439999999999</v>
      </c>
      <c r="G47" s="2">
        <v>33644.800000000003</v>
      </c>
      <c r="H47" s="2">
        <v>35747.599999999999</v>
      </c>
    </row>
    <row r="48" spans="1:8" x14ac:dyDescent="0.25">
      <c r="A48" s="8"/>
      <c r="B48" s="2">
        <v>55</v>
      </c>
      <c r="C48" s="2">
        <v>22677</v>
      </c>
      <c r="D48" s="2">
        <v>26305.32</v>
      </c>
      <c r="E48" s="2">
        <v>29026.560000000001</v>
      </c>
      <c r="F48" s="2">
        <v>33561.96</v>
      </c>
      <c r="G48" s="2">
        <v>36283.200000000004</v>
      </c>
      <c r="H48" s="2">
        <v>38550.9</v>
      </c>
    </row>
    <row r="49" spans="1:8" x14ac:dyDescent="0.25">
      <c r="A49" s="8"/>
      <c r="B49" s="2">
        <v>56</v>
      </c>
      <c r="C49" s="2">
        <v>24624</v>
      </c>
      <c r="D49" s="2">
        <v>28563.839999999997</v>
      </c>
      <c r="E49" s="2">
        <v>31518.720000000001</v>
      </c>
      <c r="F49" s="2">
        <v>36443.519999999997</v>
      </c>
      <c r="G49" s="2">
        <v>39398.400000000001</v>
      </c>
      <c r="H49" s="2">
        <v>41860.799999999996</v>
      </c>
    </row>
    <row r="50" spans="1:8" x14ac:dyDescent="0.25">
      <c r="A50" s="8"/>
      <c r="B50" s="2">
        <v>57</v>
      </c>
      <c r="C50" s="2">
        <v>27404</v>
      </c>
      <c r="D50" s="2">
        <v>31788.639999999999</v>
      </c>
      <c r="E50" s="2">
        <v>35077.120000000003</v>
      </c>
      <c r="F50" s="2">
        <v>40557.919999999998</v>
      </c>
      <c r="G50" s="2">
        <v>43846.400000000001</v>
      </c>
      <c r="H50" s="2">
        <v>46586.799999999996</v>
      </c>
    </row>
    <row r="51" spans="1:8" x14ac:dyDescent="0.25">
      <c r="A51" s="8"/>
      <c r="B51" s="2">
        <v>58</v>
      </c>
      <c r="C51" s="2">
        <v>29713</v>
      </c>
      <c r="D51" s="2">
        <v>34467.079999999994</v>
      </c>
      <c r="E51" s="2">
        <v>38032.639999999999</v>
      </c>
      <c r="F51" s="2">
        <v>43975.24</v>
      </c>
      <c r="G51" s="2">
        <v>47540.800000000003</v>
      </c>
      <c r="H51" s="2">
        <v>50512.1</v>
      </c>
    </row>
    <row r="52" spans="1:8" x14ac:dyDescent="0.25">
      <c r="A52" s="8"/>
      <c r="B52" s="2">
        <v>59</v>
      </c>
      <c r="C52" s="2">
        <v>32057</v>
      </c>
      <c r="D52" s="2">
        <v>37186.119999999995</v>
      </c>
      <c r="E52" s="2">
        <v>41032.959999999999</v>
      </c>
      <c r="F52" s="2">
        <v>47444.36</v>
      </c>
      <c r="G52" s="2">
        <v>51291.200000000004</v>
      </c>
      <c r="H52" s="2">
        <v>54496.9</v>
      </c>
    </row>
    <row r="53" spans="1:8" x14ac:dyDescent="0.25">
      <c r="A53" s="8"/>
      <c r="B53" s="2">
        <v>60</v>
      </c>
      <c r="C53" s="2">
        <v>34435</v>
      </c>
      <c r="D53" s="2">
        <v>39944.6</v>
      </c>
      <c r="E53" s="2">
        <v>44076.800000000003</v>
      </c>
      <c r="F53" s="2">
        <v>50963.8</v>
      </c>
      <c r="G53" s="2">
        <v>55096</v>
      </c>
      <c r="H53" s="2">
        <v>58539.5</v>
      </c>
    </row>
    <row r="54" spans="1:8" x14ac:dyDescent="0.25">
      <c r="A54" s="8"/>
      <c r="B54" s="2">
        <v>61</v>
      </c>
      <c r="C54" s="2">
        <v>35864</v>
      </c>
      <c r="D54" s="2">
        <v>41602.239999999998</v>
      </c>
      <c r="E54" s="2">
        <v>45905.919999999998</v>
      </c>
      <c r="F54" s="2">
        <v>53078.720000000001</v>
      </c>
      <c r="G54" s="2">
        <v>57382.400000000001</v>
      </c>
      <c r="H54" s="2">
        <v>60968.799999999996</v>
      </c>
    </row>
    <row r="55" spans="1:8" x14ac:dyDescent="0.25">
      <c r="A55" s="8"/>
      <c r="B55" s="2">
        <v>62</v>
      </c>
      <c r="C55" s="2">
        <v>37869</v>
      </c>
      <c r="D55" s="2">
        <v>43928.039999999994</v>
      </c>
      <c r="E55" s="2">
        <v>48472.32</v>
      </c>
      <c r="F55" s="2">
        <v>56046.12</v>
      </c>
      <c r="G55" s="2">
        <v>60590.400000000001</v>
      </c>
      <c r="H55" s="2">
        <v>64377.299999999996</v>
      </c>
    </row>
    <row r="56" spans="1:8" x14ac:dyDescent="0.25">
      <c r="A56" s="8"/>
      <c r="B56" s="2">
        <v>63</v>
      </c>
      <c r="C56" s="2">
        <v>39444</v>
      </c>
      <c r="D56" s="2">
        <v>45755.039999999994</v>
      </c>
      <c r="E56" s="2">
        <v>50488.32</v>
      </c>
      <c r="F56" s="2">
        <v>58377.120000000003</v>
      </c>
      <c r="G56" s="2">
        <v>63110.400000000001</v>
      </c>
      <c r="H56" s="2">
        <v>67054.8</v>
      </c>
    </row>
    <row r="57" spans="1:8" x14ac:dyDescent="0.25">
      <c r="A57" s="8"/>
      <c r="B57" s="2">
        <v>64</v>
      </c>
      <c r="C57" s="2">
        <v>41099</v>
      </c>
      <c r="D57" s="2">
        <v>47674.84</v>
      </c>
      <c r="E57" s="2">
        <v>52606.720000000001</v>
      </c>
      <c r="F57" s="2">
        <v>60826.52</v>
      </c>
      <c r="G57" s="2">
        <v>65758.400000000009</v>
      </c>
      <c r="H57" s="2">
        <v>69868.3</v>
      </c>
    </row>
    <row r="58" spans="1:8" x14ac:dyDescent="0.25">
      <c r="A58" s="8"/>
      <c r="B58" s="2">
        <v>65</v>
      </c>
      <c r="C58" s="2">
        <v>42836</v>
      </c>
      <c r="D58" s="2">
        <v>49689.759999999995</v>
      </c>
      <c r="E58" s="2">
        <v>54830.080000000002</v>
      </c>
      <c r="F58" s="2">
        <v>63397.279999999999</v>
      </c>
      <c r="G58" s="2">
        <v>68537.600000000006</v>
      </c>
      <c r="H58" s="2">
        <v>72821.2</v>
      </c>
    </row>
    <row r="59" spans="1:8" x14ac:dyDescent="0.25">
      <c r="A59" s="8"/>
      <c r="B59" s="2">
        <v>66</v>
      </c>
      <c r="C59" s="2">
        <v>44660</v>
      </c>
      <c r="D59" s="2">
        <v>51805.599999999999</v>
      </c>
      <c r="E59" s="2">
        <v>57164.800000000003</v>
      </c>
      <c r="F59" s="2">
        <v>66096.800000000003</v>
      </c>
      <c r="G59" s="2">
        <v>71456</v>
      </c>
      <c r="H59" s="2">
        <v>75922</v>
      </c>
    </row>
    <row r="60" spans="1:8" x14ac:dyDescent="0.25">
      <c r="A60" s="8"/>
      <c r="B60" s="2">
        <v>67</v>
      </c>
      <c r="C60" s="2">
        <v>46575</v>
      </c>
      <c r="D60" s="2">
        <v>54026.999999999993</v>
      </c>
      <c r="E60" s="2">
        <v>59616</v>
      </c>
      <c r="F60" s="2">
        <v>68931</v>
      </c>
      <c r="G60" s="2">
        <v>74520</v>
      </c>
      <c r="H60" s="2">
        <v>79177.5</v>
      </c>
    </row>
    <row r="61" spans="1:8" x14ac:dyDescent="0.25">
      <c r="A61" s="8"/>
      <c r="B61" s="2">
        <v>68</v>
      </c>
      <c r="C61" s="2">
        <v>48586</v>
      </c>
      <c r="D61" s="2">
        <v>56359.759999999995</v>
      </c>
      <c r="E61" s="2">
        <v>62190.080000000002</v>
      </c>
      <c r="F61" s="2">
        <v>71907.28</v>
      </c>
      <c r="G61" s="2">
        <v>77737.600000000006</v>
      </c>
      <c r="H61" s="2">
        <v>82596.2</v>
      </c>
    </row>
    <row r="62" spans="1:8" x14ac:dyDescent="0.25">
      <c r="A62" s="8"/>
      <c r="B62" s="2">
        <v>69</v>
      </c>
      <c r="C62" s="2">
        <v>50697</v>
      </c>
      <c r="D62" s="2">
        <v>58808.52</v>
      </c>
      <c r="E62" s="2">
        <v>64892.160000000003</v>
      </c>
      <c r="F62" s="2">
        <v>75031.56</v>
      </c>
      <c r="G62" s="2">
        <v>81115.200000000012</v>
      </c>
      <c r="H62" s="2">
        <v>86184.9</v>
      </c>
    </row>
    <row r="63" spans="1:8" x14ac:dyDescent="0.25">
      <c r="A63" s="8"/>
      <c r="B63" s="2">
        <v>70</v>
      </c>
      <c r="C63" s="2">
        <v>52914</v>
      </c>
      <c r="D63" s="2">
        <v>61380.24</v>
      </c>
      <c r="E63" s="2">
        <v>67729.919999999998</v>
      </c>
      <c r="F63" s="2">
        <v>78312.72</v>
      </c>
      <c r="G63" s="2">
        <v>84662.400000000009</v>
      </c>
      <c r="H63" s="2">
        <v>89953.8</v>
      </c>
    </row>
    <row r="64" spans="1:8" x14ac:dyDescent="0.25">
      <c r="A64" s="8"/>
      <c r="B64" s="2">
        <v>71</v>
      </c>
      <c r="C64" s="2">
        <v>55242</v>
      </c>
      <c r="D64" s="2">
        <v>64080.719999999994</v>
      </c>
      <c r="E64" s="2">
        <v>70709.759999999995</v>
      </c>
      <c r="F64" s="2">
        <v>81758.16</v>
      </c>
      <c r="G64" s="2">
        <v>88387.200000000012</v>
      </c>
      <c r="H64" s="2">
        <v>93911.4</v>
      </c>
    </row>
    <row r="65" spans="1:8" x14ac:dyDescent="0.25">
      <c r="A65" s="8"/>
      <c r="B65" s="2">
        <v>72</v>
      </c>
      <c r="C65" s="2">
        <v>57686</v>
      </c>
      <c r="D65" s="2">
        <v>66915.759999999995</v>
      </c>
      <c r="E65" s="2">
        <v>73838.080000000002</v>
      </c>
      <c r="F65" s="2">
        <v>85375.28</v>
      </c>
      <c r="G65" s="2">
        <v>92297.600000000006</v>
      </c>
      <c r="H65" s="2">
        <v>98066.2</v>
      </c>
    </row>
    <row r="66" spans="1:8" x14ac:dyDescent="0.25">
      <c r="A66" s="8"/>
      <c r="B66" s="2">
        <v>73</v>
      </c>
      <c r="C66" s="2">
        <v>60253</v>
      </c>
      <c r="D66" s="2">
        <v>69893.48</v>
      </c>
      <c r="E66" s="2">
        <v>77123.839999999997</v>
      </c>
      <c r="F66" s="2">
        <v>89174.44</v>
      </c>
      <c r="G66" s="2">
        <v>96404.800000000003</v>
      </c>
      <c r="H66" s="2">
        <v>102430.09999999999</v>
      </c>
    </row>
    <row r="67" spans="1:8" x14ac:dyDescent="0.25">
      <c r="A67" s="8"/>
      <c r="B67" s="2">
        <v>74</v>
      </c>
      <c r="C67" s="2">
        <v>62947</v>
      </c>
      <c r="D67" s="2">
        <v>73018.51999999999</v>
      </c>
      <c r="E67" s="2">
        <v>80572.160000000003</v>
      </c>
      <c r="F67" s="2">
        <v>93161.56</v>
      </c>
      <c r="G67" s="2">
        <v>100715.20000000001</v>
      </c>
      <c r="H67" s="2">
        <v>107009.9</v>
      </c>
    </row>
    <row r="68" spans="1:8" x14ac:dyDescent="0.25">
      <c r="A68" s="8"/>
      <c r="B68" s="2">
        <v>75</v>
      </c>
      <c r="C68" s="2">
        <v>65777</v>
      </c>
      <c r="D68" s="2">
        <v>76301.319999999992</v>
      </c>
      <c r="E68" s="2">
        <v>84194.559999999998</v>
      </c>
      <c r="F68" s="2">
        <v>97349.959999999992</v>
      </c>
      <c r="G68" s="2">
        <v>105243.20000000001</v>
      </c>
      <c r="H68" s="2">
        <v>111820.9</v>
      </c>
    </row>
    <row r="69" spans="1:8" x14ac:dyDescent="0.25">
      <c r="A69" s="8"/>
      <c r="B69" s="2">
        <v>76</v>
      </c>
      <c r="C69" s="2">
        <v>68748</v>
      </c>
      <c r="D69" s="2">
        <v>79747.679999999993</v>
      </c>
      <c r="E69" s="2">
        <v>87997.440000000002</v>
      </c>
      <c r="F69" s="2">
        <v>101747.04</v>
      </c>
      <c r="G69" s="2">
        <v>109996.8</v>
      </c>
      <c r="H69" s="2">
        <v>116871.59999999999</v>
      </c>
    </row>
    <row r="70" spans="1:8" x14ac:dyDescent="0.25">
      <c r="A70" s="8"/>
      <c r="B70" s="2">
        <v>77</v>
      </c>
      <c r="C70" s="2">
        <v>71868</v>
      </c>
      <c r="D70" s="2">
        <v>83366.87999999999</v>
      </c>
      <c r="E70" s="2">
        <v>91991.040000000008</v>
      </c>
      <c r="F70" s="2">
        <v>106364.64</v>
      </c>
      <c r="G70" s="2">
        <v>114988.8</v>
      </c>
      <c r="H70" s="2">
        <v>122175.59999999999</v>
      </c>
    </row>
    <row r="71" spans="1:8" x14ac:dyDescent="0.25">
      <c r="A71" s="8"/>
      <c r="B71" s="2">
        <v>78</v>
      </c>
      <c r="C71" s="2">
        <v>75143</v>
      </c>
      <c r="D71" s="2">
        <v>87165.87999999999</v>
      </c>
      <c r="E71" s="2">
        <v>96183.040000000008</v>
      </c>
      <c r="F71" s="2">
        <v>111211.64</v>
      </c>
      <c r="G71" s="2">
        <v>120228.8</v>
      </c>
      <c r="H71" s="2">
        <v>127743.09999999999</v>
      </c>
    </row>
    <row r="72" spans="1:8" x14ac:dyDescent="0.25">
      <c r="A72" s="8"/>
      <c r="B72" s="2">
        <v>79</v>
      </c>
      <c r="C72" s="2">
        <v>78582</v>
      </c>
      <c r="D72" s="2">
        <v>91155.12</v>
      </c>
      <c r="E72" s="2">
        <v>100584.96000000001</v>
      </c>
      <c r="F72" s="2">
        <v>116301.36</v>
      </c>
      <c r="G72" s="2">
        <v>125731.20000000001</v>
      </c>
      <c r="H72" s="2">
        <v>133589.4</v>
      </c>
    </row>
    <row r="73" spans="1:8" x14ac:dyDescent="0.25">
      <c r="A73" s="8"/>
      <c r="B73" s="2">
        <v>80</v>
      </c>
      <c r="C73" s="2">
        <v>82194</v>
      </c>
      <c r="D73" s="2">
        <v>95345.04</v>
      </c>
      <c r="E73" s="2">
        <v>105208.32000000001</v>
      </c>
      <c r="F73" s="2">
        <v>121647.12</v>
      </c>
      <c r="G73" s="2">
        <v>131510.39999999999</v>
      </c>
      <c r="H73" s="2">
        <v>139729.79999999999</v>
      </c>
    </row>
    <row r="74" spans="1:8" x14ac:dyDescent="0.25">
      <c r="A74" s="8"/>
      <c r="B74" s="2">
        <v>81</v>
      </c>
      <c r="C74" s="2">
        <v>85985</v>
      </c>
      <c r="D74" s="2">
        <v>99742.599999999991</v>
      </c>
      <c r="E74" s="2">
        <v>110060.8</v>
      </c>
      <c r="F74" s="2">
        <v>127257.8</v>
      </c>
      <c r="G74" s="2">
        <v>137576</v>
      </c>
      <c r="H74" s="2">
        <v>146174.5</v>
      </c>
    </row>
    <row r="75" spans="1:8" x14ac:dyDescent="0.25">
      <c r="A75" s="8"/>
      <c r="B75" s="2">
        <v>82</v>
      </c>
      <c r="C75" s="2">
        <v>89967</v>
      </c>
      <c r="D75" s="2">
        <v>104361.71999999999</v>
      </c>
      <c r="E75" s="2">
        <v>115157.76000000001</v>
      </c>
      <c r="F75" s="2">
        <v>133151.16</v>
      </c>
      <c r="G75" s="2">
        <v>143947.20000000001</v>
      </c>
      <c r="H75" s="2">
        <v>152943.9</v>
      </c>
    </row>
    <row r="76" spans="1:8" x14ac:dyDescent="0.25">
      <c r="A76" s="8"/>
      <c r="B76" s="2">
        <v>83</v>
      </c>
      <c r="C76" s="2">
        <v>94147</v>
      </c>
      <c r="D76" s="2">
        <v>109210.51999999999</v>
      </c>
      <c r="E76" s="2">
        <v>120508.16</v>
      </c>
      <c r="F76" s="2">
        <v>139337.56</v>
      </c>
      <c r="G76" s="2">
        <v>150635.20000000001</v>
      </c>
      <c r="H76" s="2">
        <v>160049.9</v>
      </c>
    </row>
    <row r="77" spans="1:8" x14ac:dyDescent="0.25">
      <c r="A77" s="8"/>
      <c r="B77" s="2">
        <v>84</v>
      </c>
      <c r="C77" s="2">
        <v>98537</v>
      </c>
      <c r="D77" s="2">
        <v>114302.92</v>
      </c>
      <c r="E77" s="2">
        <v>126127.36</v>
      </c>
      <c r="F77" s="2">
        <v>145834.76</v>
      </c>
      <c r="G77" s="2">
        <v>157659.20000000001</v>
      </c>
      <c r="H77" s="2">
        <v>167512.9</v>
      </c>
    </row>
    <row r="78" spans="1:8" x14ac:dyDescent="0.25">
      <c r="A78" s="8"/>
      <c r="B78" s="2">
        <v>85</v>
      </c>
      <c r="C78" s="2">
        <v>103146</v>
      </c>
      <c r="D78" s="2">
        <v>119649.35999999999</v>
      </c>
      <c r="E78" s="2">
        <v>132026.88</v>
      </c>
      <c r="F78" s="2">
        <v>152656.07999999999</v>
      </c>
      <c r="G78" s="2">
        <v>165033.60000000001</v>
      </c>
      <c r="H78" s="2">
        <v>175348.19999999998</v>
      </c>
    </row>
  </sheetData>
  <pageMargins left="0.7" right="0.7" top="0.75" bottom="0.75" header="0.3" footer="0.3"/>
  <pageSetup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8"/>
  <sheetViews>
    <sheetView showGridLines="0" view="pageBreakPreview" zoomScale="85" zoomScaleNormal="100" zoomScaleSheetLayoutView="85" workbookViewId="0"/>
  </sheetViews>
  <sheetFormatPr defaultRowHeight="15" x14ac:dyDescent="0.25"/>
  <cols>
    <col min="1" max="1" width="2.5703125" customWidth="1"/>
    <col min="2" max="8" width="11.85546875" customWidth="1"/>
    <col min="9" max="9" width="1.85546875" customWidth="1"/>
  </cols>
  <sheetData>
    <row r="1" spans="1:11" s="8" customFormat="1" ht="21" x14ac:dyDescent="0.35">
      <c r="A1" s="11" t="s">
        <v>60</v>
      </c>
    </row>
    <row r="2" spans="1:11" s="8" customFormat="1" ht="18.75" x14ac:dyDescent="0.3">
      <c r="A2" s="10" t="s">
        <v>67</v>
      </c>
    </row>
    <row r="3" spans="1:11" s="8" customFormat="1" ht="15.75" x14ac:dyDescent="0.25">
      <c r="A3" s="12" t="s">
        <v>8</v>
      </c>
    </row>
    <row r="4" spans="1:11" s="8" customFormat="1" x14ac:dyDescent="0.25">
      <c r="A4" s="13" t="s">
        <v>9</v>
      </c>
    </row>
    <row r="5" spans="1:11" s="8" customFormat="1" x14ac:dyDescent="0.25">
      <c r="A5" s="13"/>
    </row>
    <row r="6" spans="1:11" s="8" customFormat="1" x14ac:dyDescent="0.25">
      <c r="A6" s="13" t="s">
        <v>59</v>
      </c>
    </row>
    <row r="7" spans="1:11" s="8" customFormat="1" x14ac:dyDescent="0.25">
      <c r="A7" s="13"/>
    </row>
    <row r="8" spans="1:11" s="8" customFormat="1" x14ac:dyDescent="0.25">
      <c r="A8" s="9" t="s">
        <v>11</v>
      </c>
    </row>
    <row r="9" spans="1:11" s="8" customFormat="1" x14ac:dyDescent="0.25">
      <c r="A9" s="9" t="s">
        <v>10</v>
      </c>
    </row>
    <row r="10" spans="1:11" x14ac:dyDescent="0.25">
      <c r="A10" s="8"/>
      <c r="B10" s="36" t="s">
        <v>45</v>
      </c>
      <c r="C10" s="36" t="s">
        <v>39</v>
      </c>
      <c r="D10" s="36" t="s">
        <v>40</v>
      </c>
      <c r="E10" s="36" t="s">
        <v>41</v>
      </c>
      <c r="F10" s="36" t="s">
        <v>42</v>
      </c>
      <c r="G10" s="36" t="s">
        <v>43</v>
      </c>
      <c r="H10" s="36" t="s">
        <v>44</v>
      </c>
      <c r="I10" s="8"/>
      <c r="K10" s="14" t="s">
        <v>38</v>
      </c>
    </row>
    <row r="11" spans="1:11" x14ac:dyDescent="0.25">
      <c r="A11" s="8"/>
      <c r="B11" s="2">
        <v>18</v>
      </c>
      <c r="C11" s="2">
        <v>8176</v>
      </c>
      <c r="D11" s="2">
        <v>9484.16</v>
      </c>
      <c r="E11" s="2">
        <v>10465.280000000001</v>
      </c>
      <c r="F11" s="2">
        <v>12100.48</v>
      </c>
      <c r="G11" s="2">
        <v>13081.6</v>
      </c>
      <c r="H11" s="2">
        <v>13899.199999999999</v>
      </c>
      <c r="I11" s="8"/>
    </row>
    <row r="12" spans="1:11" x14ac:dyDescent="0.25">
      <c r="A12" s="8"/>
      <c r="B12" s="2">
        <v>19</v>
      </c>
      <c r="C12" s="2">
        <v>8352</v>
      </c>
      <c r="D12" s="2">
        <v>9688.32</v>
      </c>
      <c r="E12" s="2">
        <v>10690.56</v>
      </c>
      <c r="F12" s="2">
        <v>12360.96</v>
      </c>
      <c r="G12" s="2">
        <v>13363.2</v>
      </c>
      <c r="H12" s="2">
        <v>14198.4</v>
      </c>
      <c r="I12" s="8"/>
    </row>
    <row r="13" spans="1:11" x14ac:dyDescent="0.25">
      <c r="A13" s="8"/>
      <c r="B13" s="2">
        <v>20</v>
      </c>
      <c r="C13" s="2">
        <v>8587</v>
      </c>
      <c r="D13" s="2">
        <v>9960.92</v>
      </c>
      <c r="E13" s="2">
        <v>10991.36</v>
      </c>
      <c r="F13" s="2">
        <v>12708.76</v>
      </c>
      <c r="G13" s="2">
        <v>13739.2</v>
      </c>
      <c r="H13" s="2">
        <v>14597.9</v>
      </c>
      <c r="I13" s="8"/>
    </row>
    <row r="14" spans="1:11" x14ac:dyDescent="0.25">
      <c r="A14" s="8"/>
      <c r="B14" s="2">
        <v>21</v>
      </c>
      <c r="C14" s="2">
        <v>8779</v>
      </c>
      <c r="D14" s="2">
        <v>10183.64</v>
      </c>
      <c r="E14" s="2">
        <v>11237.12</v>
      </c>
      <c r="F14" s="2">
        <v>12992.92</v>
      </c>
      <c r="G14" s="2">
        <v>14046.400000000001</v>
      </c>
      <c r="H14" s="2">
        <v>14924.3</v>
      </c>
      <c r="I14" s="8"/>
    </row>
    <row r="15" spans="1:11" x14ac:dyDescent="0.25">
      <c r="A15" s="8"/>
      <c r="B15" s="2">
        <v>22</v>
      </c>
      <c r="C15" s="2">
        <v>8975</v>
      </c>
      <c r="D15" s="2">
        <v>10411</v>
      </c>
      <c r="E15" s="2">
        <v>11488</v>
      </c>
      <c r="F15" s="2">
        <v>13283</v>
      </c>
      <c r="G15" s="2">
        <v>14360</v>
      </c>
      <c r="H15" s="2">
        <v>15257.5</v>
      </c>
      <c r="I15" s="8"/>
    </row>
    <row r="16" spans="1:11" x14ac:dyDescent="0.25">
      <c r="A16" s="8"/>
      <c r="B16" s="2">
        <v>23</v>
      </c>
      <c r="C16" s="2">
        <v>9170</v>
      </c>
      <c r="D16" s="2">
        <v>10637.199999999999</v>
      </c>
      <c r="E16" s="2">
        <v>11737.6</v>
      </c>
      <c r="F16" s="2">
        <v>13571.6</v>
      </c>
      <c r="G16" s="2">
        <v>14672</v>
      </c>
      <c r="H16" s="2">
        <v>15589</v>
      </c>
      <c r="I16" s="8"/>
    </row>
    <row r="17" spans="1:9" x14ac:dyDescent="0.25">
      <c r="A17" s="8"/>
      <c r="B17" s="2">
        <v>24</v>
      </c>
      <c r="C17" s="2">
        <v>9421</v>
      </c>
      <c r="D17" s="2">
        <v>10928.359999999999</v>
      </c>
      <c r="E17" s="2">
        <v>12058.880000000001</v>
      </c>
      <c r="F17" s="2">
        <v>13943.08</v>
      </c>
      <c r="G17" s="2">
        <v>15073.6</v>
      </c>
      <c r="H17" s="2">
        <v>16015.699999999999</v>
      </c>
      <c r="I17" s="8"/>
    </row>
    <row r="18" spans="1:9" x14ac:dyDescent="0.25">
      <c r="A18" s="8"/>
      <c r="B18" s="2">
        <v>25</v>
      </c>
      <c r="C18" s="2">
        <v>9611</v>
      </c>
      <c r="D18" s="2">
        <v>11148.759999999998</v>
      </c>
      <c r="E18" s="2">
        <v>12302.08</v>
      </c>
      <c r="F18" s="2">
        <v>14224.28</v>
      </c>
      <c r="G18" s="2">
        <v>15377.6</v>
      </c>
      <c r="H18" s="2">
        <v>16338.699999999999</v>
      </c>
      <c r="I18" s="8"/>
    </row>
    <row r="19" spans="1:9" x14ac:dyDescent="0.25">
      <c r="A19" s="8"/>
      <c r="B19" s="2">
        <v>26</v>
      </c>
      <c r="C19" s="2">
        <v>9794</v>
      </c>
      <c r="D19" s="2">
        <v>11361.039999999999</v>
      </c>
      <c r="E19" s="2">
        <v>12536.32</v>
      </c>
      <c r="F19" s="2">
        <v>14495.119999999999</v>
      </c>
      <c r="G19" s="2">
        <v>15670.400000000001</v>
      </c>
      <c r="H19" s="2">
        <v>16649.8</v>
      </c>
      <c r="I19" s="8"/>
    </row>
    <row r="20" spans="1:9" x14ac:dyDescent="0.25">
      <c r="A20" s="8"/>
      <c r="B20" s="2">
        <v>27</v>
      </c>
      <c r="C20" s="2">
        <v>10029</v>
      </c>
      <c r="D20" s="2">
        <v>11633.64</v>
      </c>
      <c r="E20" s="2">
        <v>12837.12</v>
      </c>
      <c r="F20" s="2">
        <v>14842.92</v>
      </c>
      <c r="G20" s="2">
        <v>16046.400000000001</v>
      </c>
      <c r="H20" s="2">
        <v>17049.3</v>
      </c>
      <c r="I20" s="8"/>
    </row>
    <row r="21" spans="1:9" x14ac:dyDescent="0.25">
      <c r="A21" s="8"/>
      <c r="B21" s="2">
        <v>28</v>
      </c>
      <c r="C21" s="2">
        <v>10193</v>
      </c>
      <c r="D21" s="2">
        <v>11823.88</v>
      </c>
      <c r="E21" s="2">
        <v>13047.04</v>
      </c>
      <c r="F21" s="2">
        <v>15085.64</v>
      </c>
      <c r="G21" s="2">
        <v>16308.800000000001</v>
      </c>
      <c r="H21" s="2">
        <v>17328.099999999999</v>
      </c>
      <c r="I21" s="8"/>
    </row>
    <row r="22" spans="1:9" x14ac:dyDescent="0.25">
      <c r="A22" s="8"/>
      <c r="B22" s="2">
        <v>29</v>
      </c>
      <c r="C22" s="2">
        <v>10346</v>
      </c>
      <c r="D22" s="2">
        <v>12001.359999999999</v>
      </c>
      <c r="E22" s="2">
        <v>13242.880000000001</v>
      </c>
      <c r="F22" s="2">
        <v>15312.08</v>
      </c>
      <c r="G22" s="2">
        <v>16553.600000000002</v>
      </c>
      <c r="H22" s="2">
        <v>17588.2</v>
      </c>
      <c r="I22" s="8"/>
    </row>
    <row r="23" spans="1:9" x14ac:dyDescent="0.25">
      <c r="A23" s="8"/>
      <c r="B23" s="2">
        <v>30</v>
      </c>
      <c r="C23" s="2">
        <v>10553</v>
      </c>
      <c r="D23" s="2">
        <v>12241.48</v>
      </c>
      <c r="E23" s="2">
        <v>13507.84</v>
      </c>
      <c r="F23" s="2">
        <v>15618.44</v>
      </c>
      <c r="G23" s="2">
        <v>16884.8</v>
      </c>
      <c r="H23" s="2">
        <v>17940.099999999999</v>
      </c>
      <c r="I23" s="8"/>
    </row>
    <row r="24" spans="1:9" x14ac:dyDescent="0.25">
      <c r="A24" s="8"/>
      <c r="B24" s="2">
        <v>31</v>
      </c>
      <c r="C24" s="2">
        <v>10683</v>
      </c>
      <c r="D24" s="2">
        <v>12392.279999999999</v>
      </c>
      <c r="E24" s="2">
        <v>13674.24</v>
      </c>
      <c r="F24" s="2">
        <v>15810.84</v>
      </c>
      <c r="G24" s="2">
        <v>17092.8</v>
      </c>
      <c r="H24" s="2">
        <v>18161.099999999999</v>
      </c>
      <c r="I24" s="8"/>
    </row>
    <row r="25" spans="1:9" x14ac:dyDescent="0.25">
      <c r="A25" s="8"/>
      <c r="B25" s="2">
        <v>32</v>
      </c>
      <c r="C25" s="2">
        <v>10803</v>
      </c>
      <c r="D25" s="2">
        <v>12531.48</v>
      </c>
      <c r="E25" s="2">
        <v>13827.84</v>
      </c>
      <c r="F25" s="2">
        <v>15988.44</v>
      </c>
      <c r="G25" s="2">
        <v>17284.8</v>
      </c>
      <c r="H25" s="2">
        <v>18365.099999999999</v>
      </c>
      <c r="I25" s="8"/>
    </row>
    <row r="26" spans="1:9" x14ac:dyDescent="0.25">
      <c r="A26" s="8"/>
      <c r="B26" s="2">
        <v>33</v>
      </c>
      <c r="C26" s="2">
        <v>10982</v>
      </c>
      <c r="D26" s="2">
        <v>12739.119999999999</v>
      </c>
      <c r="E26" s="2">
        <v>14056.960000000001</v>
      </c>
      <c r="F26" s="2">
        <v>16253.36</v>
      </c>
      <c r="G26" s="2">
        <v>17571.2</v>
      </c>
      <c r="H26" s="2">
        <v>18669.399999999998</v>
      </c>
      <c r="I26" s="8"/>
    </row>
    <row r="27" spans="1:9" x14ac:dyDescent="0.25">
      <c r="A27" s="8"/>
      <c r="B27" s="2">
        <v>34</v>
      </c>
      <c r="C27" s="2">
        <v>11088</v>
      </c>
      <c r="D27" s="2">
        <v>12862.08</v>
      </c>
      <c r="E27" s="2">
        <v>14192.64</v>
      </c>
      <c r="F27" s="2">
        <v>16410.240000000002</v>
      </c>
      <c r="G27" s="2">
        <v>17740.8</v>
      </c>
      <c r="H27" s="2">
        <v>18849.599999999999</v>
      </c>
      <c r="I27" s="8"/>
    </row>
    <row r="28" spans="1:9" x14ac:dyDescent="0.25">
      <c r="A28" s="8"/>
      <c r="B28" s="2">
        <v>35</v>
      </c>
      <c r="C28" s="2">
        <v>11209</v>
      </c>
      <c r="D28" s="2">
        <v>13002.439999999999</v>
      </c>
      <c r="E28" s="2">
        <v>14347.52</v>
      </c>
      <c r="F28" s="2">
        <v>16589.32</v>
      </c>
      <c r="G28" s="2">
        <v>17934.400000000001</v>
      </c>
      <c r="H28" s="2">
        <v>19055.3</v>
      </c>
      <c r="I28" s="8"/>
    </row>
    <row r="29" spans="1:9" x14ac:dyDescent="0.25">
      <c r="A29" s="8"/>
      <c r="B29" s="2">
        <v>36</v>
      </c>
      <c r="C29" s="2">
        <v>11435</v>
      </c>
      <c r="D29" s="2">
        <v>13264.599999999999</v>
      </c>
      <c r="E29" s="2">
        <v>14636.800000000001</v>
      </c>
      <c r="F29" s="2">
        <v>16923.8</v>
      </c>
      <c r="G29" s="2">
        <v>18296</v>
      </c>
      <c r="H29" s="2">
        <v>19439.5</v>
      </c>
      <c r="I29" s="8"/>
    </row>
    <row r="30" spans="1:9" x14ac:dyDescent="0.25">
      <c r="A30" s="8"/>
      <c r="B30" s="2">
        <v>37</v>
      </c>
      <c r="C30" s="2">
        <v>11628</v>
      </c>
      <c r="D30" s="2">
        <v>13488.48</v>
      </c>
      <c r="E30" s="2">
        <v>14883.84</v>
      </c>
      <c r="F30" s="2">
        <v>17209.439999999999</v>
      </c>
      <c r="G30" s="2">
        <v>18604.8</v>
      </c>
      <c r="H30" s="2">
        <v>19767.599999999999</v>
      </c>
      <c r="I30" s="8"/>
    </row>
    <row r="31" spans="1:9" x14ac:dyDescent="0.25">
      <c r="A31" s="8"/>
      <c r="B31" s="2">
        <v>38</v>
      </c>
      <c r="C31" s="2">
        <v>11902</v>
      </c>
      <c r="D31" s="2">
        <v>13806.32</v>
      </c>
      <c r="E31" s="2">
        <v>15234.56</v>
      </c>
      <c r="F31" s="2">
        <v>17614.96</v>
      </c>
      <c r="G31" s="2">
        <v>19043.2</v>
      </c>
      <c r="H31" s="2">
        <v>20233.399999999998</v>
      </c>
    </row>
    <row r="32" spans="1:9" x14ac:dyDescent="0.25">
      <c r="A32" s="8"/>
      <c r="B32" s="2">
        <v>39</v>
      </c>
      <c r="C32" s="2">
        <v>12275</v>
      </c>
      <c r="D32" s="2">
        <v>14238.999999999998</v>
      </c>
      <c r="E32" s="2">
        <v>15712</v>
      </c>
      <c r="F32" s="2">
        <v>18167</v>
      </c>
      <c r="G32" s="2">
        <v>19640</v>
      </c>
      <c r="H32" s="2">
        <v>20867.5</v>
      </c>
    </row>
    <row r="33" spans="1:8" x14ac:dyDescent="0.25">
      <c r="A33" s="8"/>
      <c r="B33" s="2">
        <v>40</v>
      </c>
      <c r="C33" s="2">
        <v>12680</v>
      </c>
      <c r="D33" s="2">
        <v>14708.8</v>
      </c>
      <c r="E33" s="2">
        <v>16230.4</v>
      </c>
      <c r="F33" s="2">
        <v>18766.400000000001</v>
      </c>
      <c r="G33" s="2">
        <v>20288</v>
      </c>
      <c r="H33" s="2">
        <v>21556</v>
      </c>
    </row>
    <row r="34" spans="1:8" x14ac:dyDescent="0.25">
      <c r="A34" s="8"/>
      <c r="B34" s="2">
        <v>41</v>
      </c>
      <c r="C34" s="2">
        <v>13719</v>
      </c>
      <c r="D34" s="2">
        <v>15914.039999999999</v>
      </c>
      <c r="E34" s="2">
        <v>17560.32</v>
      </c>
      <c r="F34" s="2">
        <v>20304.12</v>
      </c>
      <c r="G34" s="2">
        <v>21950.400000000001</v>
      </c>
      <c r="H34" s="2">
        <v>23322.3</v>
      </c>
    </row>
    <row r="35" spans="1:8" x14ac:dyDescent="0.25">
      <c r="A35" s="8"/>
      <c r="B35" s="2">
        <v>42</v>
      </c>
      <c r="C35" s="2">
        <v>14240</v>
      </c>
      <c r="D35" s="2">
        <v>16518.399999999998</v>
      </c>
      <c r="E35" s="2">
        <v>18227.2</v>
      </c>
      <c r="F35" s="2">
        <v>21075.200000000001</v>
      </c>
      <c r="G35" s="2">
        <v>22784</v>
      </c>
      <c r="H35" s="2">
        <v>24208</v>
      </c>
    </row>
    <row r="36" spans="1:8" x14ac:dyDescent="0.25">
      <c r="A36" s="8"/>
      <c r="B36" s="2">
        <v>43</v>
      </c>
      <c r="C36" s="2">
        <v>14819</v>
      </c>
      <c r="D36" s="2">
        <v>17190.039999999997</v>
      </c>
      <c r="E36" s="2">
        <v>18968.32</v>
      </c>
      <c r="F36" s="2">
        <v>21932.12</v>
      </c>
      <c r="G36" s="2">
        <v>23710.400000000001</v>
      </c>
      <c r="H36" s="2">
        <v>25192.3</v>
      </c>
    </row>
    <row r="37" spans="1:8" x14ac:dyDescent="0.25">
      <c r="A37" s="8"/>
      <c r="B37" s="2">
        <v>44</v>
      </c>
      <c r="C37" s="2">
        <v>15322</v>
      </c>
      <c r="D37" s="2">
        <v>17773.52</v>
      </c>
      <c r="E37" s="2">
        <v>19612.16</v>
      </c>
      <c r="F37" s="2">
        <v>22676.560000000001</v>
      </c>
      <c r="G37" s="2">
        <v>24515.200000000001</v>
      </c>
      <c r="H37" s="2">
        <v>26047.399999999998</v>
      </c>
    </row>
    <row r="38" spans="1:8" x14ac:dyDescent="0.25">
      <c r="A38" s="8"/>
      <c r="B38" s="2">
        <v>45</v>
      </c>
      <c r="C38" s="2">
        <v>15838</v>
      </c>
      <c r="D38" s="2">
        <v>18372.079999999998</v>
      </c>
      <c r="E38" s="2">
        <v>20272.64</v>
      </c>
      <c r="F38" s="2">
        <v>23440.239999999998</v>
      </c>
      <c r="G38" s="2">
        <v>25340.800000000003</v>
      </c>
      <c r="H38" s="2">
        <v>26924.6</v>
      </c>
    </row>
    <row r="39" spans="1:8" x14ac:dyDescent="0.25">
      <c r="A39" s="8"/>
      <c r="B39" s="2">
        <v>46</v>
      </c>
      <c r="C39" s="2">
        <v>16337</v>
      </c>
      <c r="D39" s="2">
        <v>18950.919999999998</v>
      </c>
      <c r="E39" s="2">
        <v>20911.36</v>
      </c>
      <c r="F39" s="2">
        <v>24178.76</v>
      </c>
      <c r="G39" s="2">
        <v>26139.200000000001</v>
      </c>
      <c r="H39" s="2">
        <v>27772.899999999998</v>
      </c>
    </row>
    <row r="40" spans="1:8" x14ac:dyDescent="0.25">
      <c r="A40" s="8"/>
      <c r="B40" s="2">
        <v>47</v>
      </c>
      <c r="C40" s="2">
        <v>16951</v>
      </c>
      <c r="D40" s="2">
        <v>19663.16</v>
      </c>
      <c r="E40" s="2">
        <v>21697.279999999999</v>
      </c>
      <c r="F40" s="2">
        <v>25087.48</v>
      </c>
      <c r="G40" s="2">
        <v>27121.600000000002</v>
      </c>
      <c r="H40" s="2">
        <v>28816.7</v>
      </c>
    </row>
    <row r="41" spans="1:8" x14ac:dyDescent="0.25">
      <c r="A41" s="8"/>
      <c r="B41" s="2">
        <v>48</v>
      </c>
      <c r="C41" s="2">
        <v>17459</v>
      </c>
      <c r="D41" s="2">
        <v>20252.439999999999</v>
      </c>
      <c r="E41" s="2">
        <v>22347.52</v>
      </c>
      <c r="F41" s="2">
        <v>25839.32</v>
      </c>
      <c r="G41" s="2">
        <v>27934.400000000001</v>
      </c>
      <c r="H41" s="2">
        <v>29680.3</v>
      </c>
    </row>
    <row r="42" spans="1:8" x14ac:dyDescent="0.25">
      <c r="A42" s="8"/>
      <c r="B42" s="2">
        <v>49</v>
      </c>
      <c r="C42" s="2">
        <v>18061</v>
      </c>
      <c r="D42" s="2">
        <v>20950.759999999998</v>
      </c>
      <c r="E42" s="2">
        <v>23118.080000000002</v>
      </c>
      <c r="F42" s="2">
        <v>26730.28</v>
      </c>
      <c r="G42" s="2">
        <v>28897.600000000002</v>
      </c>
      <c r="H42" s="2">
        <v>30703.7</v>
      </c>
    </row>
    <row r="43" spans="1:8" x14ac:dyDescent="0.25">
      <c r="A43" s="8"/>
      <c r="B43" s="2">
        <v>50</v>
      </c>
      <c r="C43" s="2">
        <v>18774</v>
      </c>
      <c r="D43" s="2">
        <v>21777.84</v>
      </c>
      <c r="E43" s="2">
        <v>24030.720000000001</v>
      </c>
      <c r="F43" s="2">
        <v>27785.52</v>
      </c>
      <c r="G43" s="2">
        <v>30038.400000000001</v>
      </c>
      <c r="H43" s="2">
        <v>31915.8</v>
      </c>
    </row>
    <row r="44" spans="1:8" x14ac:dyDescent="0.25">
      <c r="A44" s="8"/>
      <c r="B44" s="2">
        <v>51</v>
      </c>
      <c r="C44" s="2">
        <v>20473</v>
      </c>
      <c r="D44" s="2">
        <v>23748.679999999997</v>
      </c>
      <c r="E44" s="2">
        <v>26205.440000000002</v>
      </c>
      <c r="F44" s="2">
        <v>30300.04</v>
      </c>
      <c r="G44" s="2">
        <v>32756.800000000003</v>
      </c>
      <c r="H44" s="2">
        <v>34804.1</v>
      </c>
    </row>
    <row r="45" spans="1:8" x14ac:dyDescent="0.25">
      <c r="A45" s="8"/>
      <c r="B45" s="2">
        <v>52</v>
      </c>
      <c r="C45" s="2">
        <v>21474</v>
      </c>
      <c r="D45" s="2">
        <v>24909.839999999997</v>
      </c>
      <c r="E45" s="2">
        <v>27486.720000000001</v>
      </c>
      <c r="F45" s="2">
        <v>31781.52</v>
      </c>
      <c r="G45" s="2">
        <v>34358.400000000001</v>
      </c>
      <c r="H45" s="2">
        <v>36505.799999999996</v>
      </c>
    </row>
    <row r="46" spans="1:8" x14ac:dyDescent="0.25">
      <c r="A46" s="8"/>
      <c r="B46" s="2">
        <v>53</v>
      </c>
      <c r="C46" s="2">
        <v>22656</v>
      </c>
      <c r="D46" s="2">
        <v>26280.959999999999</v>
      </c>
      <c r="E46" s="2">
        <v>28999.68</v>
      </c>
      <c r="F46" s="2">
        <v>33530.879999999997</v>
      </c>
      <c r="G46" s="2">
        <v>36249.599999999999</v>
      </c>
      <c r="H46" s="2">
        <v>38515.199999999997</v>
      </c>
    </row>
    <row r="47" spans="1:8" x14ac:dyDescent="0.25">
      <c r="A47" s="8"/>
      <c r="B47" s="2">
        <v>54</v>
      </c>
      <c r="C47" s="2">
        <v>24052</v>
      </c>
      <c r="D47" s="2">
        <v>27900.32</v>
      </c>
      <c r="E47" s="2">
        <v>30786.560000000001</v>
      </c>
      <c r="F47" s="2">
        <v>35596.959999999999</v>
      </c>
      <c r="G47" s="2">
        <v>38483.200000000004</v>
      </c>
      <c r="H47" s="2">
        <v>40888.400000000001</v>
      </c>
    </row>
    <row r="48" spans="1:8" x14ac:dyDescent="0.25">
      <c r="A48" s="8"/>
      <c r="B48" s="2">
        <v>55</v>
      </c>
      <c r="C48" s="2">
        <v>25702</v>
      </c>
      <c r="D48" s="2">
        <v>29814.32</v>
      </c>
      <c r="E48" s="2">
        <v>32898.559999999998</v>
      </c>
      <c r="F48" s="2">
        <v>38038.959999999999</v>
      </c>
      <c r="G48" s="2">
        <v>41123.200000000004</v>
      </c>
      <c r="H48" s="2">
        <v>43693.4</v>
      </c>
    </row>
    <row r="49" spans="1:8" x14ac:dyDescent="0.25">
      <c r="A49" s="8"/>
      <c r="B49" s="2">
        <v>56</v>
      </c>
      <c r="C49" s="2">
        <v>27649</v>
      </c>
      <c r="D49" s="2">
        <v>32072.839999999997</v>
      </c>
      <c r="E49" s="2">
        <v>35390.720000000001</v>
      </c>
      <c r="F49" s="2">
        <v>40920.519999999997</v>
      </c>
      <c r="G49" s="2">
        <v>44238.400000000001</v>
      </c>
      <c r="H49" s="2">
        <v>47003.299999999996</v>
      </c>
    </row>
    <row r="50" spans="1:8" x14ac:dyDescent="0.25">
      <c r="A50" s="8"/>
      <c r="B50" s="2">
        <v>57</v>
      </c>
      <c r="C50" s="2">
        <v>30680</v>
      </c>
      <c r="D50" s="2">
        <v>35588.799999999996</v>
      </c>
      <c r="E50" s="2">
        <v>39270.400000000001</v>
      </c>
      <c r="F50" s="2">
        <v>45406.400000000001</v>
      </c>
      <c r="G50" s="2">
        <v>49088</v>
      </c>
      <c r="H50" s="2">
        <v>52156</v>
      </c>
    </row>
    <row r="51" spans="1:8" x14ac:dyDescent="0.25">
      <c r="A51" s="8"/>
      <c r="B51" s="2">
        <v>58</v>
      </c>
      <c r="C51" s="2">
        <v>32990</v>
      </c>
      <c r="D51" s="2">
        <v>38268.399999999994</v>
      </c>
      <c r="E51" s="2">
        <v>42227.200000000004</v>
      </c>
      <c r="F51" s="2">
        <v>48825.2</v>
      </c>
      <c r="G51" s="2">
        <v>52784</v>
      </c>
      <c r="H51" s="2">
        <v>56083</v>
      </c>
    </row>
    <row r="52" spans="1:8" x14ac:dyDescent="0.25">
      <c r="A52" s="8"/>
      <c r="B52" s="2">
        <v>59</v>
      </c>
      <c r="C52" s="2">
        <v>35333</v>
      </c>
      <c r="D52" s="2">
        <v>40986.28</v>
      </c>
      <c r="E52" s="2">
        <v>45226.239999999998</v>
      </c>
      <c r="F52" s="2">
        <v>52292.84</v>
      </c>
      <c r="G52" s="2">
        <v>56532.800000000003</v>
      </c>
      <c r="H52" s="2">
        <v>60066.1</v>
      </c>
    </row>
    <row r="53" spans="1:8" x14ac:dyDescent="0.25">
      <c r="A53" s="8"/>
      <c r="B53" s="2">
        <v>60</v>
      </c>
      <c r="C53" s="2">
        <v>37711</v>
      </c>
      <c r="D53" s="2">
        <v>43744.759999999995</v>
      </c>
      <c r="E53" s="2">
        <v>48270.080000000002</v>
      </c>
      <c r="F53" s="2">
        <v>55812.28</v>
      </c>
      <c r="G53" s="2">
        <v>60337.600000000006</v>
      </c>
      <c r="H53" s="2">
        <v>64108.7</v>
      </c>
    </row>
    <row r="54" spans="1:8" x14ac:dyDescent="0.25">
      <c r="A54" s="8"/>
      <c r="B54" s="2">
        <v>61</v>
      </c>
      <c r="C54" s="2">
        <v>39140</v>
      </c>
      <c r="D54" s="2">
        <v>45402.399999999994</v>
      </c>
      <c r="E54" s="2">
        <v>50099.200000000004</v>
      </c>
      <c r="F54" s="2">
        <v>57927.199999999997</v>
      </c>
      <c r="G54" s="2">
        <v>62624</v>
      </c>
      <c r="H54" s="2">
        <v>66538</v>
      </c>
    </row>
    <row r="55" spans="1:8" x14ac:dyDescent="0.25">
      <c r="A55" s="8"/>
      <c r="B55" s="2">
        <v>62</v>
      </c>
      <c r="C55" s="2">
        <v>41397</v>
      </c>
      <c r="D55" s="2">
        <v>48020.52</v>
      </c>
      <c r="E55" s="2">
        <v>52988.160000000003</v>
      </c>
      <c r="F55" s="2">
        <v>61267.56</v>
      </c>
      <c r="G55" s="2">
        <v>66235.199999999997</v>
      </c>
      <c r="H55" s="2">
        <v>70374.899999999994</v>
      </c>
    </row>
    <row r="56" spans="1:8" x14ac:dyDescent="0.25">
      <c r="A56" s="8"/>
      <c r="B56" s="2">
        <v>63</v>
      </c>
      <c r="C56" s="2">
        <v>42973</v>
      </c>
      <c r="D56" s="2">
        <v>49848.679999999993</v>
      </c>
      <c r="E56" s="2">
        <v>55005.440000000002</v>
      </c>
      <c r="F56" s="2">
        <v>63600.04</v>
      </c>
      <c r="G56" s="2">
        <v>68756.800000000003</v>
      </c>
      <c r="H56" s="2">
        <v>73054.099999999991</v>
      </c>
    </row>
    <row r="57" spans="1:8" x14ac:dyDescent="0.25">
      <c r="A57" s="8"/>
      <c r="B57" s="2">
        <v>64</v>
      </c>
      <c r="C57" s="2">
        <v>44627</v>
      </c>
      <c r="D57" s="2">
        <v>51767.32</v>
      </c>
      <c r="E57" s="2">
        <v>57122.559999999998</v>
      </c>
      <c r="F57" s="2">
        <v>66047.960000000006</v>
      </c>
      <c r="G57" s="2">
        <v>71403.199999999997</v>
      </c>
      <c r="H57" s="2">
        <v>75865.899999999994</v>
      </c>
    </row>
    <row r="58" spans="1:8" x14ac:dyDescent="0.25">
      <c r="A58" s="8"/>
      <c r="B58" s="2">
        <v>65</v>
      </c>
      <c r="C58" s="2">
        <v>46364</v>
      </c>
      <c r="D58" s="2">
        <v>53782.239999999998</v>
      </c>
      <c r="E58" s="2">
        <v>59345.919999999998</v>
      </c>
      <c r="F58" s="2">
        <v>68618.720000000001</v>
      </c>
      <c r="G58" s="2">
        <v>74182.400000000009</v>
      </c>
      <c r="H58" s="2">
        <v>78818.8</v>
      </c>
    </row>
    <row r="59" spans="1:8" x14ac:dyDescent="0.25">
      <c r="A59" s="8"/>
      <c r="B59" s="2">
        <v>66</v>
      </c>
      <c r="C59" s="2">
        <v>48188</v>
      </c>
      <c r="D59" s="2">
        <v>55898.079999999994</v>
      </c>
      <c r="E59" s="2">
        <v>61680.639999999999</v>
      </c>
      <c r="F59" s="2">
        <v>71318.240000000005</v>
      </c>
      <c r="G59" s="2">
        <v>77100.800000000003</v>
      </c>
      <c r="H59" s="2">
        <v>81919.599999999991</v>
      </c>
    </row>
    <row r="60" spans="1:8" x14ac:dyDescent="0.25">
      <c r="A60" s="8"/>
      <c r="B60" s="2">
        <v>67</v>
      </c>
      <c r="C60" s="2">
        <v>50103</v>
      </c>
      <c r="D60" s="2">
        <v>58119.479999999996</v>
      </c>
      <c r="E60" s="2">
        <v>64131.840000000004</v>
      </c>
      <c r="F60" s="2">
        <v>74152.44</v>
      </c>
      <c r="G60" s="2">
        <v>80164.800000000003</v>
      </c>
      <c r="H60" s="2">
        <v>85175.099999999991</v>
      </c>
    </row>
    <row r="61" spans="1:8" x14ac:dyDescent="0.25">
      <c r="A61" s="8"/>
      <c r="B61" s="2">
        <v>68</v>
      </c>
      <c r="C61" s="2">
        <v>52114</v>
      </c>
      <c r="D61" s="2">
        <v>60452.24</v>
      </c>
      <c r="E61" s="2">
        <v>66705.919999999998</v>
      </c>
      <c r="F61" s="2">
        <v>77128.72</v>
      </c>
      <c r="G61" s="2">
        <v>83382.400000000009</v>
      </c>
      <c r="H61" s="2">
        <v>88593.8</v>
      </c>
    </row>
    <row r="62" spans="1:8" x14ac:dyDescent="0.25">
      <c r="A62" s="8"/>
      <c r="B62" s="2">
        <v>69</v>
      </c>
      <c r="C62" s="2">
        <v>54225</v>
      </c>
      <c r="D62" s="2">
        <v>62900.999999999993</v>
      </c>
      <c r="E62" s="2">
        <v>69408</v>
      </c>
      <c r="F62" s="2">
        <v>80253</v>
      </c>
      <c r="G62" s="2">
        <v>86760</v>
      </c>
      <c r="H62" s="2">
        <v>92182.5</v>
      </c>
    </row>
    <row r="63" spans="1:8" x14ac:dyDescent="0.25">
      <c r="A63" s="8"/>
      <c r="B63" s="2">
        <v>70</v>
      </c>
      <c r="C63" s="2">
        <v>56442</v>
      </c>
      <c r="D63" s="2">
        <v>65472.719999999994</v>
      </c>
      <c r="E63" s="2">
        <v>72245.759999999995</v>
      </c>
      <c r="F63" s="2">
        <v>83534.16</v>
      </c>
      <c r="G63" s="2">
        <v>90307.200000000012</v>
      </c>
      <c r="H63" s="2">
        <v>95951.4</v>
      </c>
    </row>
    <row r="64" spans="1:8" x14ac:dyDescent="0.25">
      <c r="A64" s="8"/>
      <c r="B64" s="2">
        <v>71</v>
      </c>
      <c r="C64" s="2">
        <v>58770</v>
      </c>
      <c r="D64" s="2">
        <v>68173.2</v>
      </c>
      <c r="E64" s="2">
        <v>75225.600000000006</v>
      </c>
      <c r="F64" s="2">
        <v>86979.6</v>
      </c>
      <c r="G64" s="2">
        <v>94032</v>
      </c>
      <c r="H64" s="2">
        <v>99909</v>
      </c>
    </row>
    <row r="65" spans="1:8" x14ac:dyDescent="0.25">
      <c r="A65" s="8"/>
      <c r="B65" s="2">
        <v>72</v>
      </c>
      <c r="C65" s="2">
        <v>61215</v>
      </c>
      <c r="D65" s="2">
        <v>71009.399999999994</v>
      </c>
      <c r="E65" s="2">
        <v>78355.199999999997</v>
      </c>
      <c r="F65" s="2">
        <v>90598.2</v>
      </c>
      <c r="G65" s="2">
        <v>97944</v>
      </c>
      <c r="H65" s="2">
        <v>104065.5</v>
      </c>
    </row>
    <row r="66" spans="1:8" x14ac:dyDescent="0.25">
      <c r="A66" s="8"/>
      <c r="B66" s="2">
        <v>73</v>
      </c>
      <c r="C66" s="2">
        <v>63781</v>
      </c>
      <c r="D66" s="2">
        <v>73985.959999999992</v>
      </c>
      <c r="E66" s="2">
        <v>81639.680000000008</v>
      </c>
      <c r="F66" s="2">
        <v>94395.88</v>
      </c>
      <c r="G66" s="2">
        <v>102049.60000000001</v>
      </c>
      <c r="H66" s="2">
        <v>108427.7</v>
      </c>
    </row>
    <row r="67" spans="1:8" x14ac:dyDescent="0.25">
      <c r="A67" s="8"/>
      <c r="B67" s="2">
        <v>74</v>
      </c>
      <c r="C67" s="2">
        <v>66476</v>
      </c>
      <c r="D67" s="2">
        <v>77112.159999999989</v>
      </c>
      <c r="E67" s="2">
        <v>85089.279999999999</v>
      </c>
      <c r="F67" s="2">
        <v>98384.48</v>
      </c>
      <c r="G67" s="2">
        <v>106361.60000000001</v>
      </c>
      <c r="H67" s="2">
        <v>113009.2</v>
      </c>
    </row>
    <row r="68" spans="1:8" x14ac:dyDescent="0.25">
      <c r="A68" s="8"/>
      <c r="B68" s="2">
        <v>75</v>
      </c>
      <c r="C68" s="2">
        <v>69305</v>
      </c>
      <c r="D68" s="2">
        <v>80393.799999999988</v>
      </c>
      <c r="E68" s="2">
        <v>88710.400000000009</v>
      </c>
      <c r="F68" s="2">
        <v>102571.4</v>
      </c>
      <c r="G68" s="2">
        <v>110888</v>
      </c>
      <c r="H68" s="2">
        <v>117818.5</v>
      </c>
    </row>
    <row r="69" spans="1:8" x14ac:dyDescent="0.25">
      <c r="A69" s="8"/>
      <c r="B69" s="2">
        <v>76</v>
      </c>
      <c r="C69" s="2">
        <v>72276</v>
      </c>
      <c r="D69" s="2">
        <v>83840.159999999989</v>
      </c>
      <c r="E69" s="2">
        <v>92513.279999999999</v>
      </c>
      <c r="F69" s="2">
        <v>106968.48</v>
      </c>
      <c r="G69" s="2">
        <v>115641.60000000001</v>
      </c>
      <c r="H69" s="2">
        <v>122869.2</v>
      </c>
    </row>
    <row r="70" spans="1:8" x14ac:dyDescent="0.25">
      <c r="A70" s="8"/>
      <c r="B70" s="2">
        <v>77</v>
      </c>
      <c r="C70" s="2">
        <v>75396</v>
      </c>
      <c r="D70" s="2">
        <v>87459.36</v>
      </c>
      <c r="E70" s="2">
        <v>96506.880000000005</v>
      </c>
      <c r="F70" s="2">
        <v>111586.08</v>
      </c>
      <c r="G70" s="2">
        <v>120633.60000000001</v>
      </c>
      <c r="H70" s="2">
        <v>128173.2</v>
      </c>
    </row>
    <row r="71" spans="1:8" x14ac:dyDescent="0.25">
      <c r="A71" s="8"/>
      <c r="B71" s="2">
        <v>78</v>
      </c>
      <c r="C71" s="2">
        <v>78671</v>
      </c>
      <c r="D71" s="2">
        <v>91258.36</v>
      </c>
      <c r="E71" s="2">
        <v>100698.88</v>
      </c>
      <c r="F71" s="2">
        <v>116433.08</v>
      </c>
      <c r="G71" s="2">
        <v>125873.60000000001</v>
      </c>
      <c r="H71" s="2">
        <v>133740.69999999998</v>
      </c>
    </row>
    <row r="72" spans="1:8" x14ac:dyDescent="0.25">
      <c r="A72" s="8"/>
      <c r="B72" s="2">
        <v>79</v>
      </c>
      <c r="C72" s="2">
        <v>82111</v>
      </c>
      <c r="D72" s="2">
        <v>95248.76</v>
      </c>
      <c r="E72" s="2">
        <v>105102.08</v>
      </c>
      <c r="F72" s="2">
        <v>121524.28</v>
      </c>
      <c r="G72" s="2">
        <v>131377.60000000001</v>
      </c>
      <c r="H72" s="2">
        <v>139588.69999999998</v>
      </c>
    </row>
    <row r="73" spans="1:8" x14ac:dyDescent="0.25">
      <c r="A73" s="8"/>
      <c r="B73" s="2">
        <v>80</v>
      </c>
      <c r="C73" s="2">
        <v>85722</v>
      </c>
      <c r="D73" s="2">
        <v>99437.51999999999</v>
      </c>
      <c r="E73" s="2">
        <v>109724.16</v>
      </c>
      <c r="F73" s="2">
        <v>126868.56</v>
      </c>
      <c r="G73" s="2">
        <v>137155.20000000001</v>
      </c>
      <c r="H73" s="2">
        <v>145727.4</v>
      </c>
    </row>
    <row r="74" spans="1:8" x14ac:dyDescent="0.25">
      <c r="A74" s="8"/>
      <c r="B74" s="2">
        <v>81</v>
      </c>
      <c r="C74" s="2">
        <v>89514</v>
      </c>
      <c r="D74" s="2">
        <v>103836.23999999999</v>
      </c>
      <c r="E74" s="2">
        <v>114577.92</v>
      </c>
      <c r="F74" s="2">
        <v>132480.72</v>
      </c>
      <c r="G74" s="2">
        <v>143222.39999999999</v>
      </c>
      <c r="H74" s="2">
        <v>152173.79999999999</v>
      </c>
    </row>
    <row r="75" spans="1:8" x14ac:dyDescent="0.25">
      <c r="A75" s="8"/>
      <c r="B75" s="2">
        <v>82</v>
      </c>
      <c r="C75" s="2">
        <v>93495</v>
      </c>
      <c r="D75" s="2">
        <v>108454.2</v>
      </c>
      <c r="E75" s="2">
        <v>119673.60000000001</v>
      </c>
      <c r="F75" s="2">
        <v>138372.6</v>
      </c>
      <c r="G75" s="2">
        <v>149592</v>
      </c>
      <c r="H75" s="2">
        <v>158941.5</v>
      </c>
    </row>
    <row r="76" spans="1:8" x14ac:dyDescent="0.25">
      <c r="A76" s="8"/>
      <c r="B76" s="2">
        <v>83</v>
      </c>
      <c r="C76" s="2">
        <v>97676</v>
      </c>
      <c r="D76" s="2">
        <v>113304.15999999999</v>
      </c>
      <c r="E76" s="2">
        <v>125025.28</v>
      </c>
      <c r="F76" s="2">
        <v>144560.48000000001</v>
      </c>
      <c r="G76" s="2">
        <v>156281.60000000001</v>
      </c>
      <c r="H76" s="2">
        <v>166049.19999999998</v>
      </c>
    </row>
    <row r="77" spans="1:8" x14ac:dyDescent="0.25">
      <c r="A77" s="8"/>
      <c r="B77" s="2">
        <v>84</v>
      </c>
      <c r="C77" s="2">
        <v>102065</v>
      </c>
      <c r="D77" s="2">
        <v>118395.4</v>
      </c>
      <c r="E77" s="2">
        <v>130643.2</v>
      </c>
      <c r="F77" s="2">
        <v>151056.20000000001</v>
      </c>
      <c r="G77" s="2">
        <v>163304</v>
      </c>
      <c r="H77" s="2">
        <v>173510.5</v>
      </c>
    </row>
    <row r="78" spans="1:8" x14ac:dyDescent="0.25">
      <c r="A78" s="8"/>
      <c r="B78" s="2">
        <v>85</v>
      </c>
      <c r="C78" s="2">
        <v>106674</v>
      </c>
      <c r="D78" s="2">
        <v>123741.84</v>
      </c>
      <c r="E78" s="2">
        <v>136542.72</v>
      </c>
      <c r="F78" s="2">
        <v>157877.51999999999</v>
      </c>
      <c r="G78" s="2">
        <v>170678.40000000002</v>
      </c>
      <c r="H78" s="2">
        <v>181345.8</v>
      </c>
    </row>
  </sheetData>
  <pageMargins left="0.7" right="0.7" top="0.75" bottom="0.75" header="0.3" footer="0.3"/>
  <pageSetup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78"/>
  <sheetViews>
    <sheetView showGridLines="0" view="pageBreakPreview" zoomScale="85" zoomScaleNormal="100" zoomScaleSheetLayoutView="85" workbookViewId="0"/>
  </sheetViews>
  <sheetFormatPr defaultRowHeight="15" x14ac:dyDescent="0.25"/>
  <cols>
    <col min="1" max="1" width="2.5703125" customWidth="1"/>
    <col min="2" max="8" width="11.85546875" customWidth="1"/>
    <col min="9" max="9" width="1.85546875" customWidth="1"/>
  </cols>
  <sheetData>
    <row r="1" spans="1:11" s="8" customFormat="1" ht="21" x14ac:dyDescent="0.35">
      <c r="A1" s="11" t="s">
        <v>60</v>
      </c>
    </row>
    <row r="2" spans="1:11" s="8" customFormat="1" ht="18.75" x14ac:dyDescent="0.3">
      <c r="A2" s="10" t="s">
        <v>67</v>
      </c>
    </row>
    <row r="3" spans="1:11" s="8" customFormat="1" ht="15.75" x14ac:dyDescent="0.25">
      <c r="A3" s="12" t="s">
        <v>8</v>
      </c>
    </row>
    <row r="4" spans="1:11" s="8" customFormat="1" x14ac:dyDescent="0.25">
      <c r="A4" s="13" t="s">
        <v>9</v>
      </c>
    </row>
    <row r="5" spans="1:11" s="8" customFormat="1" x14ac:dyDescent="0.25">
      <c r="A5" s="13"/>
    </row>
    <row r="6" spans="1:11" s="8" customFormat="1" x14ac:dyDescent="0.25">
      <c r="A6" s="13" t="s">
        <v>59</v>
      </c>
    </row>
    <row r="7" spans="1:11" s="8" customFormat="1" x14ac:dyDescent="0.25">
      <c r="A7" s="13"/>
    </row>
    <row r="8" spans="1:11" s="8" customFormat="1" x14ac:dyDescent="0.25">
      <c r="A8" s="9" t="s">
        <v>11</v>
      </c>
    </row>
    <row r="9" spans="1:11" s="8" customFormat="1" x14ac:dyDescent="0.25">
      <c r="A9" s="9" t="s">
        <v>10</v>
      </c>
    </row>
    <row r="10" spans="1:11" x14ac:dyDescent="0.25">
      <c r="A10" s="8"/>
      <c r="B10" s="36" t="s">
        <v>45</v>
      </c>
      <c r="C10" s="36" t="s">
        <v>39</v>
      </c>
      <c r="D10" s="36" t="s">
        <v>40</v>
      </c>
      <c r="E10" s="36" t="s">
        <v>41</v>
      </c>
      <c r="F10" s="36" t="s">
        <v>42</v>
      </c>
      <c r="G10" s="36" t="s">
        <v>43</v>
      </c>
      <c r="H10" s="36" t="s">
        <v>44</v>
      </c>
      <c r="I10" s="8"/>
      <c r="K10" s="14" t="s">
        <v>1</v>
      </c>
    </row>
    <row r="11" spans="1:11" x14ac:dyDescent="0.25">
      <c r="A11" s="8"/>
      <c r="B11" s="2">
        <v>18</v>
      </c>
      <c r="C11" s="2">
        <v>9869</v>
      </c>
      <c r="D11" s="2">
        <v>11448.039999999999</v>
      </c>
      <c r="E11" s="2">
        <v>12632.32</v>
      </c>
      <c r="F11" s="2">
        <v>14606.119999999999</v>
      </c>
      <c r="G11" s="2">
        <v>15790.400000000001</v>
      </c>
      <c r="H11" s="2">
        <v>16777.3</v>
      </c>
      <c r="I11" s="8"/>
    </row>
    <row r="12" spans="1:11" x14ac:dyDescent="0.25">
      <c r="A12" s="8"/>
      <c r="B12" s="2">
        <v>19</v>
      </c>
      <c r="C12" s="2">
        <v>10044</v>
      </c>
      <c r="D12" s="2">
        <v>11651.039999999999</v>
      </c>
      <c r="E12" s="2">
        <v>12856.32</v>
      </c>
      <c r="F12" s="2">
        <v>14865.119999999999</v>
      </c>
      <c r="G12" s="2">
        <v>16070.400000000001</v>
      </c>
      <c r="H12" s="2">
        <v>17074.8</v>
      </c>
      <c r="I12" s="8"/>
    </row>
    <row r="13" spans="1:11" x14ac:dyDescent="0.25">
      <c r="A13" s="8"/>
      <c r="B13" s="2">
        <v>20</v>
      </c>
      <c r="C13" s="2">
        <v>10279</v>
      </c>
      <c r="D13" s="2">
        <v>11923.64</v>
      </c>
      <c r="E13" s="2">
        <v>13157.12</v>
      </c>
      <c r="F13" s="2">
        <v>15212.92</v>
      </c>
      <c r="G13" s="2">
        <v>16446.400000000001</v>
      </c>
      <c r="H13" s="2">
        <v>17474.3</v>
      </c>
      <c r="I13" s="8"/>
    </row>
    <row r="14" spans="1:11" x14ac:dyDescent="0.25">
      <c r="A14" s="8"/>
      <c r="B14" s="2">
        <v>21</v>
      </c>
      <c r="C14" s="2">
        <v>10472</v>
      </c>
      <c r="D14" s="2">
        <v>12147.519999999999</v>
      </c>
      <c r="E14" s="2">
        <v>13404.16</v>
      </c>
      <c r="F14" s="2">
        <v>15498.56</v>
      </c>
      <c r="G14" s="2">
        <v>16755.2</v>
      </c>
      <c r="H14" s="2">
        <v>17802.399999999998</v>
      </c>
      <c r="I14" s="8"/>
    </row>
    <row r="15" spans="1:11" x14ac:dyDescent="0.25">
      <c r="A15" s="8"/>
      <c r="B15" s="2">
        <v>22</v>
      </c>
      <c r="C15" s="2">
        <v>10667</v>
      </c>
      <c r="D15" s="2">
        <v>12373.72</v>
      </c>
      <c r="E15" s="2">
        <v>13653.76</v>
      </c>
      <c r="F15" s="2">
        <v>15787.16</v>
      </c>
      <c r="G15" s="2">
        <v>17067.2</v>
      </c>
      <c r="H15" s="2">
        <v>18133.899999999998</v>
      </c>
      <c r="I15" s="8"/>
    </row>
    <row r="16" spans="1:11" x14ac:dyDescent="0.25">
      <c r="A16" s="8"/>
      <c r="B16" s="2">
        <v>23</v>
      </c>
      <c r="C16" s="2">
        <v>10863</v>
      </c>
      <c r="D16" s="2">
        <v>12601.08</v>
      </c>
      <c r="E16" s="2">
        <v>13904.64</v>
      </c>
      <c r="F16" s="2">
        <v>16077.24</v>
      </c>
      <c r="G16" s="2">
        <v>17380.8</v>
      </c>
      <c r="H16" s="2">
        <v>18467.099999999999</v>
      </c>
      <c r="I16" s="8"/>
    </row>
    <row r="17" spans="1:9" x14ac:dyDescent="0.25">
      <c r="A17" s="8"/>
      <c r="B17" s="2">
        <v>24</v>
      </c>
      <c r="C17" s="2">
        <v>11114</v>
      </c>
      <c r="D17" s="2">
        <v>12892.24</v>
      </c>
      <c r="E17" s="2">
        <v>14225.92</v>
      </c>
      <c r="F17" s="2">
        <v>16448.72</v>
      </c>
      <c r="G17" s="2">
        <v>17782.400000000001</v>
      </c>
      <c r="H17" s="2">
        <v>18893.8</v>
      </c>
      <c r="I17" s="8"/>
    </row>
    <row r="18" spans="1:9" x14ac:dyDescent="0.25">
      <c r="A18" s="8"/>
      <c r="B18" s="2">
        <v>25</v>
      </c>
      <c r="C18" s="2">
        <v>11304</v>
      </c>
      <c r="D18" s="2">
        <v>13112.64</v>
      </c>
      <c r="E18" s="2">
        <v>14469.12</v>
      </c>
      <c r="F18" s="2">
        <v>16729.919999999998</v>
      </c>
      <c r="G18" s="2">
        <v>18086.400000000001</v>
      </c>
      <c r="H18" s="2">
        <v>19216.8</v>
      </c>
      <c r="I18" s="8"/>
    </row>
    <row r="19" spans="1:9" x14ac:dyDescent="0.25">
      <c r="A19" s="8"/>
      <c r="B19" s="2">
        <v>26</v>
      </c>
      <c r="C19" s="2">
        <v>11486</v>
      </c>
      <c r="D19" s="2">
        <v>13323.759999999998</v>
      </c>
      <c r="E19" s="2">
        <v>14702.08</v>
      </c>
      <c r="F19" s="2">
        <v>16999.28</v>
      </c>
      <c r="G19" s="2">
        <v>18377.600000000002</v>
      </c>
      <c r="H19" s="2">
        <v>19526.2</v>
      </c>
      <c r="I19" s="8"/>
    </row>
    <row r="20" spans="1:9" x14ac:dyDescent="0.25">
      <c r="A20" s="8"/>
      <c r="B20" s="2">
        <v>27</v>
      </c>
      <c r="C20" s="2">
        <v>11722</v>
      </c>
      <c r="D20" s="2">
        <v>13597.519999999999</v>
      </c>
      <c r="E20" s="2">
        <v>15004.16</v>
      </c>
      <c r="F20" s="2">
        <v>17348.560000000001</v>
      </c>
      <c r="G20" s="2">
        <v>18755.2</v>
      </c>
      <c r="H20" s="2">
        <v>19927.399999999998</v>
      </c>
      <c r="I20" s="8"/>
    </row>
    <row r="21" spans="1:9" x14ac:dyDescent="0.25">
      <c r="A21" s="8"/>
      <c r="B21" s="2">
        <v>28</v>
      </c>
      <c r="C21" s="2">
        <v>11886</v>
      </c>
      <c r="D21" s="2">
        <v>13787.759999999998</v>
      </c>
      <c r="E21" s="2">
        <v>15214.08</v>
      </c>
      <c r="F21" s="2">
        <v>17591.28</v>
      </c>
      <c r="G21" s="2">
        <v>19017.600000000002</v>
      </c>
      <c r="H21" s="2">
        <v>20206.2</v>
      </c>
      <c r="I21" s="8"/>
    </row>
    <row r="22" spans="1:9" x14ac:dyDescent="0.25">
      <c r="A22" s="8"/>
      <c r="B22" s="2">
        <v>29</v>
      </c>
      <c r="C22" s="2">
        <v>12039</v>
      </c>
      <c r="D22" s="2">
        <v>13965.24</v>
      </c>
      <c r="E22" s="2">
        <v>15409.92</v>
      </c>
      <c r="F22" s="2">
        <v>17817.72</v>
      </c>
      <c r="G22" s="2">
        <v>19262.400000000001</v>
      </c>
      <c r="H22" s="2">
        <v>20466.3</v>
      </c>
      <c r="I22" s="8"/>
    </row>
    <row r="23" spans="1:9" x14ac:dyDescent="0.25">
      <c r="A23" s="8"/>
      <c r="B23" s="2">
        <v>30</v>
      </c>
      <c r="C23" s="2">
        <v>12245</v>
      </c>
      <c r="D23" s="2">
        <v>14204.199999999999</v>
      </c>
      <c r="E23" s="2">
        <v>15673.6</v>
      </c>
      <c r="F23" s="2">
        <v>18122.599999999999</v>
      </c>
      <c r="G23" s="2">
        <v>19592</v>
      </c>
      <c r="H23" s="2">
        <v>20816.5</v>
      </c>
      <c r="I23" s="8"/>
    </row>
    <row r="24" spans="1:9" x14ac:dyDescent="0.25">
      <c r="A24" s="8"/>
      <c r="B24" s="2">
        <v>31</v>
      </c>
      <c r="C24" s="2">
        <v>12376</v>
      </c>
      <c r="D24" s="2">
        <v>14356.16</v>
      </c>
      <c r="E24" s="2">
        <v>15841.28</v>
      </c>
      <c r="F24" s="2">
        <v>18316.48</v>
      </c>
      <c r="G24" s="2">
        <v>19801.600000000002</v>
      </c>
      <c r="H24" s="2">
        <v>21039.200000000001</v>
      </c>
      <c r="I24" s="8"/>
    </row>
    <row r="25" spans="1:9" x14ac:dyDescent="0.25">
      <c r="A25" s="8"/>
      <c r="B25" s="2">
        <v>32</v>
      </c>
      <c r="C25" s="2">
        <v>12496</v>
      </c>
      <c r="D25" s="2">
        <v>14495.359999999999</v>
      </c>
      <c r="E25" s="2">
        <v>15994.880000000001</v>
      </c>
      <c r="F25" s="2">
        <v>18494.079999999998</v>
      </c>
      <c r="G25" s="2">
        <v>19993.600000000002</v>
      </c>
      <c r="H25" s="2">
        <v>21243.200000000001</v>
      </c>
      <c r="I25" s="8"/>
    </row>
    <row r="26" spans="1:9" x14ac:dyDescent="0.25">
      <c r="A26" s="8"/>
      <c r="B26" s="2">
        <v>33</v>
      </c>
      <c r="C26" s="2">
        <v>12675</v>
      </c>
      <c r="D26" s="2">
        <v>14702.999999999998</v>
      </c>
      <c r="E26" s="2">
        <v>16224</v>
      </c>
      <c r="F26" s="2">
        <v>18759</v>
      </c>
      <c r="G26" s="2">
        <v>20280</v>
      </c>
      <c r="H26" s="2">
        <v>21547.5</v>
      </c>
      <c r="I26" s="8"/>
    </row>
    <row r="27" spans="1:9" x14ac:dyDescent="0.25">
      <c r="A27" s="8"/>
      <c r="B27" s="2">
        <v>34</v>
      </c>
      <c r="C27" s="2">
        <v>12781</v>
      </c>
      <c r="D27" s="2">
        <v>14825.96</v>
      </c>
      <c r="E27" s="2">
        <v>16359.68</v>
      </c>
      <c r="F27" s="2">
        <v>18915.88</v>
      </c>
      <c r="G27" s="2">
        <v>20449.600000000002</v>
      </c>
      <c r="H27" s="2">
        <v>21727.7</v>
      </c>
      <c r="I27" s="8"/>
    </row>
    <row r="28" spans="1:9" x14ac:dyDescent="0.25">
      <c r="A28" s="8"/>
      <c r="B28" s="2">
        <v>35</v>
      </c>
      <c r="C28" s="2">
        <v>12902</v>
      </c>
      <c r="D28" s="2">
        <v>14966.32</v>
      </c>
      <c r="E28" s="2">
        <v>16514.560000000001</v>
      </c>
      <c r="F28" s="2">
        <v>19094.96</v>
      </c>
      <c r="G28" s="2">
        <v>20643.2</v>
      </c>
      <c r="H28" s="2">
        <v>21933.399999999998</v>
      </c>
      <c r="I28" s="8"/>
    </row>
    <row r="29" spans="1:9" x14ac:dyDescent="0.25">
      <c r="A29" s="8"/>
      <c r="B29" s="2">
        <v>36</v>
      </c>
      <c r="C29" s="2">
        <v>13128</v>
      </c>
      <c r="D29" s="2">
        <v>15228.48</v>
      </c>
      <c r="E29" s="2">
        <v>16803.84</v>
      </c>
      <c r="F29" s="2">
        <v>19429.439999999999</v>
      </c>
      <c r="G29" s="2">
        <v>21004.800000000003</v>
      </c>
      <c r="H29" s="2">
        <v>22317.599999999999</v>
      </c>
      <c r="I29" s="8"/>
    </row>
    <row r="30" spans="1:9" x14ac:dyDescent="0.25">
      <c r="A30" s="8"/>
      <c r="B30" s="2">
        <v>37</v>
      </c>
      <c r="C30" s="2">
        <v>13321</v>
      </c>
      <c r="D30" s="2">
        <v>15452.359999999999</v>
      </c>
      <c r="E30" s="2">
        <v>17050.88</v>
      </c>
      <c r="F30" s="2">
        <v>19715.079999999998</v>
      </c>
      <c r="G30" s="2">
        <v>21313.600000000002</v>
      </c>
      <c r="H30" s="2">
        <v>22645.7</v>
      </c>
      <c r="I30" s="8"/>
    </row>
    <row r="31" spans="1:9" x14ac:dyDescent="0.25">
      <c r="A31" s="8"/>
      <c r="B31" s="2">
        <v>38</v>
      </c>
      <c r="C31" s="2">
        <v>13595</v>
      </c>
      <c r="D31" s="2">
        <v>15770.199999999999</v>
      </c>
      <c r="E31" s="2">
        <v>17401.599999999999</v>
      </c>
      <c r="F31" s="2">
        <v>20120.599999999999</v>
      </c>
      <c r="G31" s="2">
        <v>21752</v>
      </c>
      <c r="H31" s="2">
        <v>23111.5</v>
      </c>
    </row>
    <row r="32" spans="1:9" x14ac:dyDescent="0.25">
      <c r="A32" s="8"/>
      <c r="B32" s="2">
        <v>39</v>
      </c>
      <c r="C32" s="2">
        <v>13968</v>
      </c>
      <c r="D32" s="2">
        <v>16202.88</v>
      </c>
      <c r="E32" s="2">
        <v>17879.04</v>
      </c>
      <c r="F32" s="2">
        <v>20672.64</v>
      </c>
      <c r="G32" s="2">
        <v>22348.800000000003</v>
      </c>
      <c r="H32" s="2">
        <v>23745.599999999999</v>
      </c>
    </row>
    <row r="33" spans="1:8" x14ac:dyDescent="0.25">
      <c r="A33" s="8"/>
      <c r="B33" s="2">
        <v>40</v>
      </c>
      <c r="C33" s="2">
        <v>14401</v>
      </c>
      <c r="D33" s="2">
        <v>16705.16</v>
      </c>
      <c r="E33" s="2">
        <v>18433.28</v>
      </c>
      <c r="F33" s="2">
        <v>21313.48</v>
      </c>
      <c r="G33" s="2">
        <v>23041.600000000002</v>
      </c>
      <c r="H33" s="2">
        <v>24481.7</v>
      </c>
    </row>
    <row r="34" spans="1:8" x14ac:dyDescent="0.25">
      <c r="A34" s="8"/>
      <c r="B34" s="2">
        <v>41</v>
      </c>
      <c r="C34" s="2">
        <v>15702</v>
      </c>
      <c r="D34" s="2">
        <v>18214.32</v>
      </c>
      <c r="E34" s="2">
        <v>20098.560000000001</v>
      </c>
      <c r="F34" s="2">
        <v>23238.959999999999</v>
      </c>
      <c r="G34" s="2">
        <v>25123.200000000001</v>
      </c>
      <c r="H34" s="2">
        <v>26693.399999999998</v>
      </c>
    </row>
    <row r="35" spans="1:8" x14ac:dyDescent="0.25">
      <c r="A35" s="8"/>
      <c r="B35" s="2">
        <v>42</v>
      </c>
      <c r="C35" s="2">
        <v>16320</v>
      </c>
      <c r="D35" s="2">
        <v>18931.199999999997</v>
      </c>
      <c r="E35" s="2">
        <v>20889.600000000002</v>
      </c>
      <c r="F35" s="2">
        <v>24153.599999999999</v>
      </c>
      <c r="G35" s="2">
        <v>26112</v>
      </c>
      <c r="H35" s="2">
        <v>27744</v>
      </c>
    </row>
    <row r="36" spans="1:8" x14ac:dyDescent="0.25">
      <c r="A36" s="8"/>
      <c r="B36" s="2">
        <v>43</v>
      </c>
      <c r="C36" s="2">
        <v>17027</v>
      </c>
      <c r="D36" s="2">
        <v>19751.32</v>
      </c>
      <c r="E36" s="2">
        <v>21794.560000000001</v>
      </c>
      <c r="F36" s="2">
        <v>25199.96</v>
      </c>
      <c r="G36" s="2">
        <v>27243.200000000001</v>
      </c>
      <c r="H36" s="2">
        <v>28945.899999999998</v>
      </c>
    </row>
    <row r="37" spans="1:8" x14ac:dyDescent="0.25">
      <c r="A37" s="8"/>
      <c r="B37" s="2">
        <v>44</v>
      </c>
      <c r="C37" s="2">
        <v>17636</v>
      </c>
      <c r="D37" s="2">
        <v>20457.759999999998</v>
      </c>
      <c r="E37" s="2">
        <v>22574.080000000002</v>
      </c>
      <c r="F37" s="2">
        <v>26101.279999999999</v>
      </c>
      <c r="G37" s="2">
        <v>28217.600000000002</v>
      </c>
      <c r="H37" s="2">
        <v>29981.200000000001</v>
      </c>
    </row>
    <row r="38" spans="1:8" x14ac:dyDescent="0.25">
      <c r="A38" s="8"/>
      <c r="B38" s="2">
        <v>45</v>
      </c>
      <c r="C38" s="2">
        <v>18260</v>
      </c>
      <c r="D38" s="2">
        <v>21181.599999999999</v>
      </c>
      <c r="E38" s="2">
        <v>23372.799999999999</v>
      </c>
      <c r="F38" s="2">
        <v>27024.799999999999</v>
      </c>
      <c r="G38" s="2">
        <v>29216</v>
      </c>
      <c r="H38" s="2">
        <v>31042</v>
      </c>
    </row>
    <row r="39" spans="1:8" x14ac:dyDescent="0.25">
      <c r="A39" s="8"/>
      <c r="B39" s="2">
        <v>46</v>
      </c>
      <c r="C39" s="2">
        <v>18866</v>
      </c>
      <c r="D39" s="2">
        <v>21884.559999999998</v>
      </c>
      <c r="E39" s="2">
        <v>24148.48</v>
      </c>
      <c r="F39" s="2">
        <v>27921.68</v>
      </c>
      <c r="G39" s="2">
        <v>30185.600000000002</v>
      </c>
      <c r="H39" s="2">
        <v>32072.2</v>
      </c>
    </row>
    <row r="40" spans="1:8" x14ac:dyDescent="0.25">
      <c r="A40" s="8"/>
      <c r="B40" s="2">
        <v>47</v>
      </c>
      <c r="C40" s="2">
        <v>19618</v>
      </c>
      <c r="D40" s="2">
        <v>22756.879999999997</v>
      </c>
      <c r="E40" s="2">
        <v>25111.040000000001</v>
      </c>
      <c r="F40" s="2">
        <v>29034.639999999999</v>
      </c>
      <c r="G40" s="2">
        <v>31388.800000000003</v>
      </c>
      <c r="H40" s="2">
        <v>33350.6</v>
      </c>
    </row>
    <row r="41" spans="1:8" x14ac:dyDescent="0.25">
      <c r="A41" s="8"/>
      <c r="B41" s="2">
        <v>48</v>
      </c>
      <c r="C41" s="2">
        <v>20232</v>
      </c>
      <c r="D41" s="2">
        <v>23469.119999999999</v>
      </c>
      <c r="E41" s="2">
        <v>25896.959999999999</v>
      </c>
      <c r="F41" s="2">
        <v>29943.360000000001</v>
      </c>
      <c r="G41" s="2">
        <v>32371.200000000001</v>
      </c>
      <c r="H41" s="2">
        <v>34394.400000000001</v>
      </c>
    </row>
    <row r="42" spans="1:8" x14ac:dyDescent="0.25">
      <c r="A42" s="8"/>
      <c r="B42" s="2">
        <v>49</v>
      </c>
      <c r="C42" s="2">
        <v>20833</v>
      </c>
      <c r="D42" s="2">
        <v>24166.28</v>
      </c>
      <c r="E42" s="2">
        <v>26666.240000000002</v>
      </c>
      <c r="F42" s="2">
        <v>30832.84</v>
      </c>
      <c r="G42" s="2">
        <v>33332.800000000003</v>
      </c>
      <c r="H42" s="2">
        <v>35416.1</v>
      </c>
    </row>
    <row r="43" spans="1:8" x14ac:dyDescent="0.25">
      <c r="A43" s="8"/>
      <c r="B43" s="2">
        <v>50</v>
      </c>
      <c r="C43" s="2">
        <v>21546</v>
      </c>
      <c r="D43" s="2">
        <v>24993.359999999997</v>
      </c>
      <c r="E43" s="2">
        <v>27578.880000000001</v>
      </c>
      <c r="F43" s="2">
        <v>31888.079999999998</v>
      </c>
      <c r="G43" s="2">
        <v>34473.599999999999</v>
      </c>
      <c r="H43" s="2">
        <v>36628.199999999997</v>
      </c>
    </row>
    <row r="44" spans="1:8" x14ac:dyDescent="0.25">
      <c r="A44" s="8"/>
      <c r="B44" s="2">
        <v>51</v>
      </c>
      <c r="C44" s="2">
        <v>23497</v>
      </c>
      <c r="D44" s="2">
        <v>27256.519999999997</v>
      </c>
      <c r="E44" s="2">
        <v>30076.16</v>
      </c>
      <c r="F44" s="2">
        <v>34775.56</v>
      </c>
      <c r="G44" s="2">
        <v>37595.200000000004</v>
      </c>
      <c r="H44" s="2">
        <v>39944.9</v>
      </c>
    </row>
    <row r="45" spans="1:8" x14ac:dyDescent="0.25">
      <c r="A45" s="8"/>
      <c r="B45" s="2">
        <v>52</v>
      </c>
      <c r="C45" s="2">
        <v>24498</v>
      </c>
      <c r="D45" s="2">
        <v>28417.679999999997</v>
      </c>
      <c r="E45" s="2">
        <v>31357.440000000002</v>
      </c>
      <c r="F45" s="2">
        <v>36257.040000000001</v>
      </c>
      <c r="G45" s="2">
        <v>39196.800000000003</v>
      </c>
      <c r="H45" s="2">
        <v>41646.6</v>
      </c>
    </row>
    <row r="46" spans="1:8" x14ac:dyDescent="0.25">
      <c r="A46" s="8"/>
      <c r="B46" s="2">
        <v>53</v>
      </c>
      <c r="C46" s="2">
        <v>25680</v>
      </c>
      <c r="D46" s="2">
        <v>29788.799999999999</v>
      </c>
      <c r="E46" s="2">
        <v>32870.400000000001</v>
      </c>
      <c r="F46" s="2">
        <v>38006.400000000001</v>
      </c>
      <c r="G46" s="2">
        <v>41088</v>
      </c>
      <c r="H46" s="2">
        <v>43656</v>
      </c>
    </row>
    <row r="47" spans="1:8" x14ac:dyDescent="0.25">
      <c r="A47" s="8"/>
      <c r="B47" s="2">
        <v>54</v>
      </c>
      <c r="C47" s="2">
        <v>27076</v>
      </c>
      <c r="D47" s="2">
        <v>31408.159999999996</v>
      </c>
      <c r="E47" s="2">
        <v>34657.279999999999</v>
      </c>
      <c r="F47" s="2">
        <v>40072.479999999996</v>
      </c>
      <c r="G47" s="2">
        <v>43321.600000000006</v>
      </c>
      <c r="H47" s="2">
        <v>46029.2</v>
      </c>
    </row>
    <row r="48" spans="1:8" x14ac:dyDescent="0.25">
      <c r="A48" s="8"/>
      <c r="B48" s="2">
        <v>55</v>
      </c>
      <c r="C48" s="2">
        <v>28726</v>
      </c>
      <c r="D48" s="2">
        <v>33322.159999999996</v>
      </c>
      <c r="E48" s="2">
        <v>36769.279999999999</v>
      </c>
      <c r="F48" s="2">
        <v>42514.479999999996</v>
      </c>
      <c r="G48" s="2">
        <v>45961.600000000006</v>
      </c>
      <c r="H48" s="2">
        <v>48834.2</v>
      </c>
    </row>
    <row r="49" spans="1:8" x14ac:dyDescent="0.25">
      <c r="A49" s="8"/>
      <c r="B49" s="2">
        <v>56</v>
      </c>
      <c r="C49" s="2">
        <v>30673</v>
      </c>
      <c r="D49" s="2">
        <v>35580.68</v>
      </c>
      <c r="E49" s="2">
        <v>39261.440000000002</v>
      </c>
      <c r="F49" s="2">
        <v>45396.04</v>
      </c>
      <c r="G49" s="2">
        <v>49076.800000000003</v>
      </c>
      <c r="H49" s="2">
        <v>52144.1</v>
      </c>
    </row>
    <row r="50" spans="1:8" x14ac:dyDescent="0.25">
      <c r="A50" s="8"/>
      <c r="B50" s="2">
        <v>57</v>
      </c>
      <c r="C50" s="2">
        <v>33956</v>
      </c>
      <c r="D50" s="2">
        <v>39388.959999999999</v>
      </c>
      <c r="E50" s="2">
        <v>43463.68</v>
      </c>
      <c r="F50" s="2">
        <v>50254.879999999997</v>
      </c>
      <c r="G50" s="2">
        <v>54329.600000000006</v>
      </c>
      <c r="H50" s="2">
        <v>57725.2</v>
      </c>
    </row>
    <row r="51" spans="1:8" x14ac:dyDescent="0.25">
      <c r="A51" s="8"/>
      <c r="B51" s="2">
        <v>58</v>
      </c>
      <c r="C51" s="2">
        <v>36266</v>
      </c>
      <c r="D51" s="2">
        <v>42068.56</v>
      </c>
      <c r="E51" s="2">
        <v>46420.480000000003</v>
      </c>
      <c r="F51" s="2">
        <v>53673.68</v>
      </c>
      <c r="G51" s="2">
        <v>58025.600000000006</v>
      </c>
      <c r="H51" s="2">
        <v>61652.2</v>
      </c>
    </row>
    <row r="52" spans="1:8" x14ac:dyDescent="0.25">
      <c r="A52" s="8"/>
      <c r="B52" s="2">
        <v>59</v>
      </c>
      <c r="C52" s="2">
        <v>38610</v>
      </c>
      <c r="D52" s="2">
        <v>44787.6</v>
      </c>
      <c r="E52" s="2">
        <v>49420.800000000003</v>
      </c>
      <c r="F52" s="2">
        <v>57142.8</v>
      </c>
      <c r="G52" s="2">
        <v>61776</v>
      </c>
      <c r="H52" s="2">
        <v>65637</v>
      </c>
    </row>
    <row r="53" spans="1:8" x14ac:dyDescent="0.25">
      <c r="A53" s="8"/>
      <c r="B53" s="2">
        <v>60</v>
      </c>
      <c r="C53" s="2">
        <v>40988</v>
      </c>
      <c r="D53" s="2">
        <v>47546.079999999994</v>
      </c>
      <c r="E53" s="2">
        <v>52464.639999999999</v>
      </c>
      <c r="F53" s="2">
        <v>60662.239999999998</v>
      </c>
      <c r="G53" s="2">
        <v>65580.800000000003</v>
      </c>
      <c r="H53" s="2">
        <v>69679.599999999991</v>
      </c>
    </row>
    <row r="54" spans="1:8" x14ac:dyDescent="0.25">
      <c r="A54" s="8"/>
      <c r="B54" s="2">
        <v>61</v>
      </c>
      <c r="C54" s="2">
        <v>42417</v>
      </c>
      <c r="D54" s="2">
        <v>49203.719999999994</v>
      </c>
      <c r="E54" s="2">
        <v>54293.760000000002</v>
      </c>
      <c r="F54" s="2">
        <v>62777.159999999996</v>
      </c>
      <c r="G54" s="2">
        <v>67867.199999999997</v>
      </c>
      <c r="H54" s="2">
        <v>72108.899999999994</v>
      </c>
    </row>
    <row r="55" spans="1:8" x14ac:dyDescent="0.25">
      <c r="A55" s="8"/>
      <c r="B55" s="2">
        <v>62</v>
      </c>
      <c r="C55" s="2">
        <v>44925</v>
      </c>
      <c r="D55" s="2">
        <v>52113</v>
      </c>
      <c r="E55" s="2">
        <v>57504</v>
      </c>
      <c r="F55" s="2">
        <v>66489</v>
      </c>
      <c r="G55" s="2">
        <v>71880</v>
      </c>
      <c r="H55" s="2">
        <v>76372.5</v>
      </c>
    </row>
    <row r="56" spans="1:8" x14ac:dyDescent="0.25">
      <c r="A56" s="8"/>
      <c r="B56" s="2">
        <v>63</v>
      </c>
      <c r="C56" s="2">
        <v>46501</v>
      </c>
      <c r="D56" s="2">
        <v>53941.159999999996</v>
      </c>
      <c r="E56" s="2">
        <v>59521.279999999999</v>
      </c>
      <c r="F56" s="2">
        <v>68821.48</v>
      </c>
      <c r="G56" s="2">
        <v>74401.600000000006</v>
      </c>
      <c r="H56" s="2">
        <v>79051.7</v>
      </c>
    </row>
    <row r="57" spans="1:8" x14ac:dyDescent="0.25">
      <c r="A57" s="8"/>
      <c r="B57" s="2">
        <v>64</v>
      </c>
      <c r="C57" s="2">
        <v>48155</v>
      </c>
      <c r="D57" s="2">
        <v>55859.799999999996</v>
      </c>
      <c r="E57" s="2">
        <v>61638.400000000001</v>
      </c>
      <c r="F57" s="2">
        <v>71269.399999999994</v>
      </c>
      <c r="G57" s="2">
        <v>77048</v>
      </c>
      <c r="H57" s="2">
        <v>81863.5</v>
      </c>
    </row>
    <row r="58" spans="1:8" x14ac:dyDescent="0.25">
      <c r="A58" s="8"/>
      <c r="B58" s="2">
        <v>65</v>
      </c>
      <c r="C58" s="2">
        <v>49892</v>
      </c>
      <c r="D58" s="2">
        <v>57874.719999999994</v>
      </c>
      <c r="E58" s="2">
        <v>63861.760000000002</v>
      </c>
      <c r="F58" s="2">
        <v>73840.160000000003</v>
      </c>
      <c r="G58" s="2">
        <v>79827.200000000012</v>
      </c>
      <c r="H58" s="2">
        <v>84816.4</v>
      </c>
    </row>
    <row r="59" spans="1:8" x14ac:dyDescent="0.25">
      <c r="A59" s="8"/>
      <c r="B59" s="2">
        <v>66</v>
      </c>
      <c r="C59" s="2">
        <v>51716</v>
      </c>
      <c r="D59" s="2">
        <v>59990.559999999998</v>
      </c>
      <c r="E59" s="2">
        <v>66196.479999999996</v>
      </c>
      <c r="F59" s="2">
        <v>76539.679999999993</v>
      </c>
      <c r="G59" s="2">
        <v>82745.600000000006</v>
      </c>
      <c r="H59" s="2">
        <v>87917.2</v>
      </c>
    </row>
    <row r="60" spans="1:8" x14ac:dyDescent="0.25">
      <c r="A60" s="8"/>
      <c r="B60" s="2">
        <v>67</v>
      </c>
      <c r="C60" s="2">
        <v>53631</v>
      </c>
      <c r="D60" s="2">
        <v>62211.96</v>
      </c>
      <c r="E60" s="2">
        <v>68647.680000000008</v>
      </c>
      <c r="F60" s="2">
        <v>79373.88</v>
      </c>
      <c r="G60" s="2">
        <v>85809.600000000006</v>
      </c>
      <c r="H60" s="2">
        <v>91172.7</v>
      </c>
    </row>
    <row r="61" spans="1:8" x14ac:dyDescent="0.25">
      <c r="A61" s="8"/>
      <c r="B61" s="2">
        <v>68</v>
      </c>
      <c r="C61" s="2">
        <v>55642</v>
      </c>
      <c r="D61" s="2">
        <v>64544.719999999994</v>
      </c>
      <c r="E61" s="2">
        <v>71221.759999999995</v>
      </c>
      <c r="F61" s="2">
        <v>82350.16</v>
      </c>
      <c r="G61" s="2">
        <v>89027.200000000012</v>
      </c>
      <c r="H61" s="2">
        <v>94591.4</v>
      </c>
    </row>
    <row r="62" spans="1:8" x14ac:dyDescent="0.25">
      <c r="A62" s="8"/>
      <c r="B62" s="2">
        <v>69</v>
      </c>
      <c r="C62" s="2">
        <v>57754</v>
      </c>
      <c r="D62" s="2">
        <v>66994.64</v>
      </c>
      <c r="E62" s="2">
        <v>73925.119999999995</v>
      </c>
      <c r="F62" s="2">
        <v>85475.92</v>
      </c>
      <c r="G62" s="2">
        <v>92406.400000000009</v>
      </c>
      <c r="H62" s="2">
        <v>98181.8</v>
      </c>
    </row>
    <row r="63" spans="1:8" x14ac:dyDescent="0.25">
      <c r="A63" s="8"/>
      <c r="B63" s="2">
        <v>70</v>
      </c>
      <c r="C63" s="2">
        <v>59971</v>
      </c>
      <c r="D63" s="2">
        <v>69566.36</v>
      </c>
      <c r="E63" s="2">
        <v>76762.880000000005</v>
      </c>
      <c r="F63" s="2">
        <v>88757.08</v>
      </c>
      <c r="G63" s="2">
        <v>95953.600000000006</v>
      </c>
      <c r="H63" s="2">
        <v>101950.7</v>
      </c>
    </row>
    <row r="64" spans="1:8" x14ac:dyDescent="0.25">
      <c r="A64" s="8"/>
      <c r="B64" s="2">
        <v>71</v>
      </c>
      <c r="C64" s="2">
        <v>62299</v>
      </c>
      <c r="D64" s="2">
        <v>72266.84</v>
      </c>
      <c r="E64" s="2">
        <v>79742.720000000001</v>
      </c>
      <c r="F64" s="2">
        <v>92202.52</v>
      </c>
      <c r="G64" s="2">
        <v>99678.400000000009</v>
      </c>
      <c r="H64" s="2">
        <v>105908.3</v>
      </c>
    </row>
    <row r="65" spans="1:8" x14ac:dyDescent="0.25">
      <c r="A65" s="8"/>
      <c r="B65" s="2">
        <v>72</v>
      </c>
      <c r="C65" s="2">
        <v>64743</v>
      </c>
      <c r="D65" s="2">
        <v>75101.87999999999</v>
      </c>
      <c r="E65" s="2">
        <v>82871.040000000008</v>
      </c>
      <c r="F65" s="2">
        <v>95819.64</v>
      </c>
      <c r="G65" s="2">
        <v>103588.8</v>
      </c>
      <c r="H65" s="2">
        <v>110063.09999999999</v>
      </c>
    </row>
    <row r="66" spans="1:8" x14ac:dyDescent="0.25">
      <c r="A66" s="8"/>
      <c r="B66" s="2">
        <v>73</v>
      </c>
      <c r="C66" s="2">
        <v>67309</v>
      </c>
      <c r="D66" s="2">
        <v>78078.439999999988</v>
      </c>
      <c r="E66" s="2">
        <v>86155.520000000004</v>
      </c>
      <c r="F66" s="2">
        <v>99617.319999999992</v>
      </c>
      <c r="G66" s="2">
        <v>107694.40000000001</v>
      </c>
      <c r="H66" s="2">
        <v>114425.3</v>
      </c>
    </row>
    <row r="67" spans="1:8" x14ac:dyDescent="0.25">
      <c r="A67" s="8"/>
      <c r="B67" s="2">
        <v>74</v>
      </c>
      <c r="C67" s="2">
        <v>70004</v>
      </c>
      <c r="D67" s="2">
        <v>81204.639999999999</v>
      </c>
      <c r="E67" s="2">
        <v>89605.119999999995</v>
      </c>
      <c r="F67" s="2">
        <v>103605.92</v>
      </c>
      <c r="G67" s="2">
        <v>112006.40000000001</v>
      </c>
      <c r="H67" s="2">
        <v>119006.8</v>
      </c>
    </row>
    <row r="68" spans="1:8" x14ac:dyDescent="0.25">
      <c r="A68" s="8"/>
      <c r="B68" s="2">
        <v>75</v>
      </c>
      <c r="C68" s="2">
        <v>72834</v>
      </c>
      <c r="D68" s="2">
        <v>84487.439999999988</v>
      </c>
      <c r="E68" s="2">
        <v>93227.520000000004</v>
      </c>
      <c r="F68" s="2">
        <v>107794.31999999999</v>
      </c>
      <c r="G68" s="2">
        <v>116534.40000000001</v>
      </c>
      <c r="H68" s="2">
        <v>123817.8</v>
      </c>
    </row>
    <row r="69" spans="1:8" x14ac:dyDescent="0.25">
      <c r="A69" s="8"/>
      <c r="B69" s="2">
        <v>76</v>
      </c>
      <c r="C69" s="2">
        <v>75805</v>
      </c>
      <c r="D69" s="2">
        <v>87933.799999999988</v>
      </c>
      <c r="E69" s="2">
        <v>97030.400000000009</v>
      </c>
      <c r="F69" s="2">
        <v>112191.4</v>
      </c>
      <c r="G69" s="2">
        <v>121288</v>
      </c>
      <c r="H69" s="2">
        <v>128868.5</v>
      </c>
    </row>
    <row r="70" spans="1:8" x14ac:dyDescent="0.25">
      <c r="A70" s="8"/>
      <c r="B70" s="2">
        <v>77</v>
      </c>
      <c r="C70" s="2">
        <v>78924</v>
      </c>
      <c r="D70" s="2">
        <v>91551.84</v>
      </c>
      <c r="E70" s="2">
        <v>101022.72</v>
      </c>
      <c r="F70" s="2">
        <v>116807.52</v>
      </c>
      <c r="G70" s="2">
        <v>126278.40000000001</v>
      </c>
      <c r="H70" s="2">
        <v>134170.79999999999</v>
      </c>
    </row>
    <row r="71" spans="1:8" x14ac:dyDescent="0.25">
      <c r="A71" s="8"/>
      <c r="B71" s="2">
        <v>78</v>
      </c>
      <c r="C71" s="2">
        <v>82200</v>
      </c>
      <c r="D71" s="2">
        <v>95352</v>
      </c>
      <c r="E71" s="2">
        <v>105216</v>
      </c>
      <c r="F71" s="2">
        <v>121656</v>
      </c>
      <c r="G71" s="2">
        <v>131520</v>
      </c>
      <c r="H71" s="2">
        <v>139740</v>
      </c>
    </row>
    <row r="72" spans="1:8" x14ac:dyDescent="0.25">
      <c r="A72" s="8"/>
      <c r="B72" s="2">
        <v>79</v>
      </c>
      <c r="C72" s="2">
        <v>85639</v>
      </c>
      <c r="D72" s="2">
        <v>99341.239999999991</v>
      </c>
      <c r="E72" s="2">
        <v>109617.92</v>
      </c>
      <c r="F72" s="2">
        <v>126745.72</v>
      </c>
      <c r="G72" s="2">
        <v>137022.39999999999</v>
      </c>
      <c r="H72" s="2">
        <v>145586.29999999999</v>
      </c>
    </row>
    <row r="73" spans="1:8" x14ac:dyDescent="0.25">
      <c r="A73" s="8"/>
      <c r="B73" s="2">
        <v>80</v>
      </c>
      <c r="C73" s="2">
        <v>89250</v>
      </c>
      <c r="D73" s="2">
        <v>103530</v>
      </c>
      <c r="E73" s="2">
        <v>114240</v>
      </c>
      <c r="F73" s="2">
        <v>132090</v>
      </c>
      <c r="G73" s="2">
        <v>142800</v>
      </c>
      <c r="H73" s="2">
        <v>151725</v>
      </c>
    </row>
    <row r="74" spans="1:8" x14ac:dyDescent="0.25">
      <c r="A74" s="8"/>
      <c r="B74" s="2">
        <v>81</v>
      </c>
      <c r="C74" s="2">
        <v>93042</v>
      </c>
      <c r="D74" s="2">
        <v>107928.71999999999</v>
      </c>
      <c r="E74" s="2">
        <v>119093.76000000001</v>
      </c>
      <c r="F74" s="2">
        <v>137702.16</v>
      </c>
      <c r="G74" s="2">
        <v>148867.20000000001</v>
      </c>
      <c r="H74" s="2">
        <v>158171.4</v>
      </c>
    </row>
    <row r="75" spans="1:8" x14ac:dyDescent="0.25">
      <c r="A75" s="8"/>
      <c r="B75" s="2">
        <v>82</v>
      </c>
      <c r="C75" s="2">
        <v>97023</v>
      </c>
      <c r="D75" s="2">
        <v>112546.68</v>
      </c>
      <c r="E75" s="2">
        <v>124189.44</v>
      </c>
      <c r="F75" s="2">
        <v>143594.04</v>
      </c>
      <c r="G75" s="2">
        <v>155236.80000000002</v>
      </c>
      <c r="H75" s="2">
        <v>164939.1</v>
      </c>
    </row>
    <row r="76" spans="1:8" x14ac:dyDescent="0.25">
      <c r="A76" s="8"/>
      <c r="B76" s="2">
        <v>83</v>
      </c>
      <c r="C76" s="2">
        <v>101204</v>
      </c>
      <c r="D76" s="2">
        <v>117396.63999999998</v>
      </c>
      <c r="E76" s="2">
        <v>129541.12000000001</v>
      </c>
      <c r="F76" s="2">
        <v>149781.91999999998</v>
      </c>
      <c r="G76" s="2">
        <v>161926.40000000002</v>
      </c>
      <c r="H76" s="2">
        <v>172046.8</v>
      </c>
    </row>
    <row r="77" spans="1:8" x14ac:dyDescent="0.25">
      <c r="A77" s="8"/>
      <c r="B77" s="2">
        <v>84</v>
      </c>
      <c r="C77" s="2">
        <v>105593</v>
      </c>
      <c r="D77" s="2">
        <v>122487.87999999999</v>
      </c>
      <c r="E77" s="2">
        <v>135159.04000000001</v>
      </c>
      <c r="F77" s="2">
        <v>156277.63999999998</v>
      </c>
      <c r="G77" s="2">
        <v>168948.80000000002</v>
      </c>
      <c r="H77" s="2">
        <v>179508.1</v>
      </c>
    </row>
    <row r="78" spans="1:8" x14ac:dyDescent="0.25">
      <c r="A78" s="8"/>
      <c r="B78" s="2">
        <v>85</v>
      </c>
      <c r="C78" s="2">
        <v>110202</v>
      </c>
      <c r="D78" s="2">
        <v>127834.31999999999</v>
      </c>
      <c r="E78" s="2">
        <v>141058.56</v>
      </c>
      <c r="F78" s="2">
        <v>163098.96</v>
      </c>
      <c r="G78" s="2">
        <v>176323.20000000001</v>
      </c>
      <c r="H78" s="2">
        <v>187343.4</v>
      </c>
    </row>
  </sheetData>
  <pageMargins left="0.7" right="0.7" top="0.75" bottom="0.75" header="0.3" footer="0.3"/>
  <pageSetup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78"/>
  <sheetViews>
    <sheetView showGridLines="0" view="pageBreakPreview" zoomScale="85" zoomScaleNormal="100" zoomScaleSheetLayoutView="85" workbookViewId="0"/>
  </sheetViews>
  <sheetFormatPr defaultRowHeight="15" x14ac:dyDescent="0.25"/>
  <cols>
    <col min="1" max="1" width="2.5703125" customWidth="1"/>
    <col min="2" max="8" width="11.85546875" customWidth="1"/>
    <col min="9" max="9" width="1.85546875" customWidth="1"/>
  </cols>
  <sheetData>
    <row r="1" spans="1:11" s="8" customFormat="1" ht="21" x14ac:dyDescent="0.35">
      <c r="A1" s="11" t="s">
        <v>60</v>
      </c>
    </row>
    <row r="2" spans="1:11" s="8" customFormat="1" ht="18.75" x14ac:dyDescent="0.3">
      <c r="A2" s="10" t="s">
        <v>67</v>
      </c>
    </row>
    <row r="3" spans="1:11" s="8" customFormat="1" ht="15.75" x14ac:dyDescent="0.25">
      <c r="A3" s="12" t="s">
        <v>8</v>
      </c>
    </row>
    <row r="4" spans="1:11" s="8" customFormat="1" x14ac:dyDescent="0.25">
      <c r="A4" s="13" t="s">
        <v>9</v>
      </c>
    </row>
    <row r="5" spans="1:11" s="8" customFormat="1" x14ac:dyDescent="0.25">
      <c r="A5" s="13"/>
    </row>
    <row r="6" spans="1:11" s="8" customFormat="1" x14ac:dyDescent="0.25">
      <c r="A6" s="13" t="s">
        <v>59</v>
      </c>
    </row>
    <row r="7" spans="1:11" s="8" customFormat="1" x14ac:dyDescent="0.25">
      <c r="A7" s="13"/>
    </row>
    <row r="8" spans="1:11" s="8" customFormat="1" x14ac:dyDescent="0.25">
      <c r="A8" s="9" t="s">
        <v>11</v>
      </c>
    </row>
    <row r="9" spans="1:11" s="8" customFormat="1" x14ac:dyDescent="0.25">
      <c r="A9" s="9" t="s">
        <v>10</v>
      </c>
    </row>
    <row r="10" spans="1:11" x14ac:dyDescent="0.25">
      <c r="A10" s="8"/>
      <c r="B10" s="36" t="s">
        <v>45</v>
      </c>
      <c r="C10" s="36" t="s">
        <v>39</v>
      </c>
      <c r="D10" s="36" t="s">
        <v>40</v>
      </c>
      <c r="E10" s="36" t="s">
        <v>41</v>
      </c>
      <c r="F10" s="36" t="s">
        <v>42</v>
      </c>
      <c r="G10" s="36" t="s">
        <v>43</v>
      </c>
      <c r="H10" s="36" t="s">
        <v>44</v>
      </c>
      <c r="I10" s="8"/>
      <c r="K10" s="14" t="s">
        <v>2</v>
      </c>
    </row>
    <row r="11" spans="1:11" x14ac:dyDescent="0.25">
      <c r="A11" s="8"/>
      <c r="B11" s="2">
        <v>18</v>
      </c>
      <c r="C11" s="2">
        <v>5047</v>
      </c>
      <c r="D11" s="2">
        <v>5854.5199999999995</v>
      </c>
      <c r="E11" s="2">
        <v>6460.16</v>
      </c>
      <c r="F11" s="2">
        <v>7469.5599999999995</v>
      </c>
      <c r="G11" s="2">
        <v>8075.2000000000007</v>
      </c>
      <c r="H11" s="2">
        <v>8579.9</v>
      </c>
      <c r="I11" s="8"/>
    </row>
    <row r="12" spans="1:11" x14ac:dyDescent="0.25">
      <c r="A12" s="8"/>
      <c r="B12" s="2">
        <v>19</v>
      </c>
      <c r="C12" s="2">
        <v>5223</v>
      </c>
      <c r="D12" s="2">
        <v>6058.6799999999994</v>
      </c>
      <c r="E12" s="2">
        <v>6685.4400000000005</v>
      </c>
      <c r="F12" s="2">
        <v>7730.04</v>
      </c>
      <c r="G12" s="2">
        <v>8356.8000000000011</v>
      </c>
      <c r="H12" s="2">
        <v>8879.1</v>
      </c>
      <c r="I12" s="8"/>
    </row>
    <row r="13" spans="1:11" x14ac:dyDescent="0.25">
      <c r="A13" s="8"/>
      <c r="B13" s="2">
        <v>20</v>
      </c>
      <c r="C13" s="2">
        <v>5458</v>
      </c>
      <c r="D13" s="2">
        <v>6331.28</v>
      </c>
      <c r="E13" s="2">
        <v>6986.24</v>
      </c>
      <c r="F13" s="2">
        <v>8077.84</v>
      </c>
      <c r="G13" s="2">
        <v>8732.8000000000011</v>
      </c>
      <c r="H13" s="2">
        <v>9278.6</v>
      </c>
      <c r="I13" s="8"/>
    </row>
    <row r="14" spans="1:11" x14ac:dyDescent="0.25">
      <c r="A14" s="8"/>
      <c r="B14" s="2">
        <v>21</v>
      </c>
      <c r="C14" s="2">
        <v>5721</v>
      </c>
      <c r="D14" s="2">
        <v>6636.36</v>
      </c>
      <c r="E14" s="2">
        <v>7322.88</v>
      </c>
      <c r="F14" s="2">
        <v>8467.08</v>
      </c>
      <c r="G14" s="2">
        <v>9153.6</v>
      </c>
      <c r="H14" s="2">
        <v>9725.6999999999989</v>
      </c>
      <c r="I14" s="8"/>
    </row>
    <row r="15" spans="1:11" x14ac:dyDescent="0.25">
      <c r="A15" s="8"/>
      <c r="B15" s="2">
        <v>22</v>
      </c>
      <c r="C15" s="2">
        <v>6010</v>
      </c>
      <c r="D15" s="2">
        <v>6971.5999999999995</v>
      </c>
      <c r="E15" s="2">
        <v>7692.8</v>
      </c>
      <c r="F15" s="2">
        <v>8894.7999999999993</v>
      </c>
      <c r="G15" s="2">
        <v>9616</v>
      </c>
      <c r="H15" s="2">
        <v>10217</v>
      </c>
      <c r="I15" s="8"/>
    </row>
    <row r="16" spans="1:11" x14ac:dyDescent="0.25">
      <c r="A16" s="8"/>
      <c r="B16" s="2">
        <v>23</v>
      </c>
      <c r="C16" s="2">
        <v>6283</v>
      </c>
      <c r="D16" s="2">
        <v>7288.28</v>
      </c>
      <c r="E16" s="2">
        <v>8042.24</v>
      </c>
      <c r="F16" s="2">
        <v>9298.84</v>
      </c>
      <c r="G16" s="2">
        <v>10052.800000000001</v>
      </c>
      <c r="H16" s="2">
        <v>10681.1</v>
      </c>
      <c r="I16" s="8"/>
    </row>
    <row r="17" spans="1:9" x14ac:dyDescent="0.25">
      <c r="A17" s="8"/>
      <c r="B17" s="2">
        <v>24</v>
      </c>
      <c r="C17" s="2">
        <v>6612</v>
      </c>
      <c r="D17" s="2">
        <v>7669.9199999999992</v>
      </c>
      <c r="E17" s="2">
        <v>8463.36</v>
      </c>
      <c r="F17" s="2">
        <v>9785.76</v>
      </c>
      <c r="G17" s="2">
        <v>10579.2</v>
      </c>
      <c r="H17" s="2">
        <v>11240.4</v>
      </c>
      <c r="I17" s="8"/>
    </row>
    <row r="18" spans="1:9" x14ac:dyDescent="0.25">
      <c r="A18" s="8"/>
      <c r="B18" s="2">
        <v>25</v>
      </c>
      <c r="C18" s="2">
        <v>6880</v>
      </c>
      <c r="D18" s="2">
        <v>7980.7999999999993</v>
      </c>
      <c r="E18" s="2">
        <v>8806.4</v>
      </c>
      <c r="F18" s="2">
        <v>10182.4</v>
      </c>
      <c r="G18" s="2">
        <v>11008</v>
      </c>
      <c r="H18" s="2">
        <v>11696</v>
      </c>
      <c r="I18" s="8"/>
    </row>
    <row r="19" spans="1:9" x14ac:dyDescent="0.25">
      <c r="A19" s="8"/>
      <c r="B19" s="2">
        <v>26</v>
      </c>
      <c r="C19" s="2">
        <v>7163</v>
      </c>
      <c r="D19" s="2">
        <v>8309.08</v>
      </c>
      <c r="E19" s="2">
        <v>9168.64</v>
      </c>
      <c r="F19" s="2">
        <v>10601.24</v>
      </c>
      <c r="G19" s="2">
        <v>11460.800000000001</v>
      </c>
      <c r="H19" s="2">
        <v>12177.1</v>
      </c>
      <c r="I19" s="8"/>
    </row>
    <row r="20" spans="1:9" x14ac:dyDescent="0.25">
      <c r="A20" s="8"/>
      <c r="B20" s="2">
        <v>27</v>
      </c>
      <c r="C20" s="2">
        <v>7475</v>
      </c>
      <c r="D20" s="2">
        <v>8671</v>
      </c>
      <c r="E20" s="2">
        <v>9568</v>
      </c>
      <c r="F20" s="2">
        <v>11063</v>
      </c>
      <c r="G20" s="2">
        <v>11960</v>
      </c>
      <c r="H20" s="2">
        <v>12707.5</v>
      </c>
      <c r="I20" s="8"/>
    </row>
    <row r="21" spans="1:9" x14ac:dyDescent="0.25">
      <c r="A21" s="8"/>
      <c r="B21" s="2">
        <v>28</v>
      </c>
      <c r="C21" s="2">
        <v>7712</v>
      </c>
      <c r="D21" s="2">
        <v>8945.92</v>
      </c>
      <c r="E21" s="2">
        <v>9871.36</v>
      </c>
      <c r="F21" s="2">
        <v>11413.76</v>
      </c>
      <c r="G21" s="2">
        <v>12339.2</v>
      </c>
      <c r="H21" s="2">
        <v>13110.4</v>
      </c>
      <c r="I21" s="8"/>
    </row>
    <row r="22" spans="1:9" x14ac:dyDescent="0.25">
      <c r="A22" s="8"/>
      <c r="B22" s="2">
        <v>29</v>
      </c>
      <c r="C22" s="2">
        <v>7959</v>
      </c>
      <c r="D22" s="2">
        <v>9232.4399999999987</v>
      </c>
      <c r="E22" s="2">
        <v>10187.52</v>
      </c>
      <c r="F22" s="2">
        <v>11779.32</v>
      </c>
      <c r="G22" s="2">
        <v>12734.400000000001</v>
      </c>
      <c r="H22" s="2">
        <v>13530.3</v>
      </c>
      <c r="I22" s="8"/>
    </row>
    <row r="23" spans="1:9" x14ac:dyDescent="0.25">
      <c r="A23" s="8"/>
      <c r="B23" s="2">
        <v>30</v>
      </c>
      <c r="C23" s="2">
        <v>8231</v>
      </c>
      <c r="D23" s="2">
        <v>9547.9599999999991</v>
      </c>
      <c r="E23" s="2">
        <v>10535.68</v>
      </c>
      <c r="F23" s="2">
        <v>12181.88</v>
      </c>
      <c r="G23" s="2">
        <v>13169.6</v>
      </c>
      <c r="H23" s="2">
        <v>13992.699999999999</v>
      </c>
      <c r="I23" s="8"/>
    </row>
    <row r="24" spans="1:9" x14ac:dyDescent="0.25">
      <c r="A24" s="8"/>
      <c r="B24" s="2">
        <v>31</v>
      </c>
      <c r="C24" s="2">
        <v>8423</v>
      </c>
      <c r="D24" s="2">
        <v>9770.6799999999985</v>
      </c>
      <c r="E24" s="2">
        <v>10781.44</v>
      </c>
      <c r="F24" s="2">
        <v>12466.039999999999</v>
      </c>
      <c r="G24" s="2">
        <v>13476.800000000001</v>
      </c>
      <c r="H24" s="2">
        <v>14319.1</v>
      </c>
      <c r="I24" s="8"/>
    </row>
    <row r="25" spans="1:9" x14ac:dyDescent="0.25">
      <c r="A25" s="8"/>
      <c r="B25" s="2">
        <v>32</v>
      </c>
      <c r="C25" s="2">
        <v>8626</v>
      </c>
      <c r="D25" s="2">
        <v>10006.16</v>
      </c>
      <c r="E25" s="2">
        <v>11041.28</v>
      </c>
      <c r="F25" s="2">
        <v>12766.48</v>
      </c>
      <c r="G25" s="2">
        <v>13801.6</v>
      </c>
      <c r="H25" s="2">
        <v>14664.199999999999</v>
      </c>
      <c r="I25" s="8"/>
    </row>
    <row r="26" spans="1:9" x14ac:dyDescent="0.25">
      <c r="A26" s="8"/>
      <c r="B26" s="2">
        <v>33</v>
      </c>
      <c r="C26" s="2">
        <v>8857</v>
      </c>
      <c r="D26" s="2">
        <v>10274.119999999999</v>
      </c>
      <c r="E26" s="2">
        <v>11336.960000000001</v>
      </c>
      <c r="F26" s="2">
        <v>13108.36</v>
      </c>
      <c r="G26" s="2">
        <v>14171.2</v>
      </c>
      <c r="H26" s="2">
        <v>15056.9</v>
      </c>
      <c r="I26" s="8"/>
    </row>
    <row r="27" spans="1:9" x14ac:dyDescent="0.25">
      <c r="A27" s="8"/>
      <c r="B27" s="2">
        <v>34</v>
      </c>
      <c r="C27" s="2">
        <v>9011</v>
      </c>
      <c r="D27" s="2">
        <v>10452.759999999998</v>
      </c>
      <c r="E27" s="2">
        <v>11534.08</v>
      </c>
      <c r="F27" s="2">
        <v>13336.28</v>
      </c>
      <c r="G27" s="2">
        <v>14417.6</v>
      </c>
      <c r="H27" s="2">
        <v>15318.699999999999</v>
      </c>
      <c r="I27" s="8"/>
    </row>
    <row r="28" spans="1:9" x14ac:dyDescent="0.25">
      <c r="A28" s="8"/>
      <c r="B28" s="2">
        <v>35</v>
      </c>
      <c r="C28" s="2">
        <v>9184</v>
      </c>
      <c r="D28" s="2">
        <v>10653.439999999999</v>
      </c>
      <c r="E28" s="2">
        <v>11755.52</v>
      </c>
      <c r="F28" s="2">
        <v>13592.32</v>
      </c>
      <c r="G28" s="2">
        <v>14694.400000000001</v>
      </c>
      <c r="H28" s="2">
        <v>15612.8</v>
      </c>
      <c r="I28" s="8"/>
    </row>
    <row r="29" spans="1:9" x14ac:dyDescent="0.25">
      <c r="A29" s="8"/>
      <c r="B29" s="2">
        <v>36</v>
      </c>
      <c r="C29" s="2">
        <v>9395</v>
      </c>
      <c r="D29" s="2">
        <v>10898.199999999999</v>
      </c>
      <c r="E29" s="2">
        <v>12025.6</v>
      </c>
      <c r="F29" s="2">
        <v>13904.6</v>
      </c>
      <c r="G29" s="2">
        <v>15032</v>
      </c>
      <c r="H29" s="2">
        <v>15971.5</v>
      </c>
      <c r="I29" s="8"/>
    </row>
    <row r="30" spans="1:9" x14ac:dyDescent="0.25">
      <c r="A30" s="8"/>
      <c r="B30" s="2">
        <v>37</v>
      </c>
      <c r="C30" s="2">
        <v>9539</v>
      </c>
      <c r="D30" s="2">
        <v>11065.24</v>
      </c>
      <c r="E30" s="2">
        <v>12209.92</v>
      </c>
      <c r="F30" s="2">
        <v>14117.72</v>
      </c>
      <c r="G30" s="2">
        <v>15262.400000000001</v>
      </c>
      <c r="H30" s="2">
        <v>16216.3</v>
      </c>
      <c r="I30" s="8"/>
    </row>
    <row r="31" spans="1:9" x14ac:dyDescent="0.25">
      <c r="A31" s="8"/>
      <c r="B31" s="2">
        <v>38</v>
      </c>
      <c r="C31" s="2">
        <v>9716</v>
      </c>
      <c r="D31" s="2">
        <v>11270.56</v>
      </c>
      <c r="E31" s="2">
        <v>12436.48</v>
      </c>
      <c r="F31" s="2">
        <v>14379.68</v>
      </c>
      <c r="G31" s="2">
        <v>15545.6</v>
      </c>
      <c r="H31" s="2">
        <v>16517.2</v>
      </c>
    </row>
    <row r="32" spans="1:9" x14ac:dyDescent="0.25">
      <c r="A32" s="8"/>
      <c r="B32" s="2">
        <v>39</v>
      </c>
      <c r="C32" s="2">
        <v>9948</v>
      </c>
      <c r="D32" s="2">
        <v>11539.679999999998</v>
      </c>
      <c r="E32" s="2">
        <v>12733.44</v>
      </c>
      <c r="F32" s="2">
        <v>14723.039999999999</v>
      </c>
      <c r="G32" s="2">
        <v>15916.800000000001</v>
      </c>
      <c r="H32" s="2">
        <v>16911.599999999999</v>
      </c>
    </row>
    <row r="33" spans="1:8" x14ac:dyDescent="0.25">
      <c r="A33" s="8"/>
      <c r="B33" s="2">
        <v>40</v>
      </c>
      <c r="C33" s="2">
        <v>10128</v>
      </c>
      <c r="D33" s="2">
        <v>11748.48</v>
      </c>
      <c r="E33" s="2">
        <v>12963.84</v>
      </c>
      <c r="F33" s="2">
        <v>14989.44</v>
      </c>
      <c r="G33" s="2">
        <v>16204.800000000001</v>
      </c>
      <c r="H33" s="2">
        <v>17217.599999999999</v>
      </c>
    </row>
    <row r="34" spans="1:8" x14ac:dyDescent="0.25">
      <c r="A34" s="8"/>
      <c r="B34" s="2">
        <v>41</v>
      </c>
      <c r="C34" s="2">
        <v>10722</v>
      </c>
      <c r="D34" s="2">
        <v>12437.519999999999</v>
      </c>
      <c r="E34" s="2">
        <v>13724.16</v>
      </c>
      <c r="F34" s="2">
        <v>15868.56</v>
      </c>
      <c r="G34" s="2">
        <v>17155.2</v>
      </c>
      <c r="H34" s="2">
        <v>18227.399999999998</v>
      </c>
    </row>
    <row r="35" spans="1:8" x14ac:dyDescent="0.25">
      <c r="A35" s="8"/>
      <c r="B35" s="2">
        <v>42</v>
      </c>
      <c r="C35" s="2">
        <v>10967</v>
      </c>
      <c r="D35" s="2">
        <v>12721.72</v>
      </c>
      <c r="E35" s="2">
        <v>14037.76</v>
      </c>
      <c r="F35" s="2">
        <v>16231.16</v>
      </c>
      <c r="G35" s="2">
        <v>17547.2</v>
      </c>
      <c r="H35" s="2">
        <v>18643.899999999998</v>
      </c>
    </row>
    <row r="36" spans="1:8" x14ac:dyDescent="0.25">
      <c r="A36" s="8"/>
      <c r="B36" s="2">
        <v>43</v>
      </c>
      <c r="C36" s="2">
        <v>11327</v>
      </c>
      <c r="D36" s="2">
        <v>13139.32</v>
      </c>
      <c r="E36" s="2">
        <v>14498.56</v>
      </c>
      <c r="F36" s="2">
        <v>16763.96</v>
      </c>
      <c r="G36" s="2">
        <v>18123.2</v>
      </c>
      <c r="H36" s="2">
        <v>19255.899999999998</v>
      </c>
    </row>
    <row r="37" spans="1:8" x14ac:dyDescent="0.25">
      <c r="A37" s="8"/>
      <c r="B37" s="2">
        <v>44</v>
      </c>
      <c r="C37" s="2">
        <v>11667</v>
      </c>
      <c r="D37" s="2">
        <v>13533.72</v>
      </c>
      <c r="E37" s="2">
        <v>14933.76</v>
      </c>
      <c r="F37" s="2">
        <v>17267.16</v>
      </c>
      <c r="G37" s="2">
        <v>18667.2</v>
      </c>
      <c r="H37" s="2">
        <v>19833.899999999998</v>
      </c>
    </row>
    <row r="38" spans="1:8" x14ac:dyDescent="0.25">
      <c r="A38" s="8"/>
      <c r="B38" s="2">
        <v>45</v>
      </c>
      <c r="C38" s="2">
        <v>12101</v>
      </c>
      <c r="D38" s="2">
        <v>14037.16</v>
      </c>
      <c r="E38" s="2">
        <v>15489.28</v>
      </c>
      <c r="F38" s="2">
        <v>17909.48</v>
      </c>
      <c r="G38" s="2">
        <v>19361.600000000002</v>
      </c>
      <c r="H38" s="2">
        <v>20571.7</v>
      </c>
    </row>
    <row r="39" spans="1:8" x14ac:dyDescent="0.25">
      <c r="A39" s="8"/>
      <c r="B39" s="2">
        <v>46</v>
      </c>
      <c r="C39" s="2">
        <v>12577</v>
      </c>
      <c r="D39" s="2">
        <v>14589.32</v>
      </c>
      <c r="E39" s="2">
        <v>16098.56</v>
      </c>
      <c r="F39" s="2">
        <v>18613.96</v>
      </c>
      <c r="G39" s="2">
        <v>20123.2</v>
      </c>
      <c r="H39" s="2">
        <v>21380.899999999998</v>
      </c>
    </row>
    <row r="40" spans="1:8" x14ac:dyDescent="0.25">
      <c r="A40" s="8"/>
      <c r="B40" s="2">
        <v>47</v>
      </c>
      <c r="C40" s="2">
        <v>13224</v>
      </c>
      <c r="D40" s="2">
        <v>15339.839999999998</v>
      </c>
      <c r="E40" s="2">
        <v>16926.72</v>
      </c>
      <c r="F40" s="2">
        <v>19571.52</v>
      </c>
      <c r="G40" s="2">
        <v>21158.400000000001</v>
      </c>
      <c r="H40" s="2">
        <v>22480.799999999999</v>
      </c>
    </row>
    <row r="41" spans="1:8" x14ac:dyDescent="0.25">
      <c r="A41" s="8"/>
      <c r="B41" s="2">
        <v>48</v>
      </c>
      <c r="C41" s="2">
        <v>13895</v>
      </c>
      <c r="D41" s="2">
        <v>16118.199999999999</v>
      </c>
      <c r="E41" s="2">
        <v>17785.600000000002</v>
      </c>
      <c r="F41" s="2">
        <v>20564.599999999999</v>
      </c>
      <c r="G41" s="2">
        <v>22232</v>
      </c>
      <c r="H41" s="2">
        <v>23621.5</v>
      </c>
    </row>
    <row r="42" spans="1:8" x14ac:dyDescent="0.25">
      <c r="A42" s="8"/>
      <c r="B42" s="2">
        <v>49</v>
      </c>
      <c r="C42" s="2">
        <v>14726</v>
      </c>
      <c r="D42" s="2">
        <v>17082.16</v>
      </c>
      <c r="E42" s="2">
        <v>18849.28</v>
      </c>
      <c r="F42" s="2">
        <v>21794.48</v>
      </c>
      <c r="G42" s="2">
        <v>23561.600000000002</v>
      </c>
      <c r="H42" s="2">
        <v>25034.2</v>
      </c>
    </row>
    <row r="43" spans="1:8" x14ac:dyDescent="0.25">
      <c r="A43" s="8"/>
      <c r="B43" s="2">
        <v>50</v>
      </c>
      <c r="C43" s="2">
        <v>15667</v>
      </c>
      <c r="D43" s="2">
        <v>18173.719999999998</v>
      </c>
      <c r="E43" s="2">
        <v>20053.760000000002</v>
      </c>
      <c r="F43" s="2">
        <v>23187.16</v>
      </c>
      <c r="G43" s="2">
        <v>25067.200000000001</v>
      </c>
      <c r="H43" s="2">
        <v>26633.899999999998</v>
      </c>
    </row>
    <row r="44" spans="1:8" x14ac:dyDescent="0.25">
      <c r="A44" s="8"/>
      <c r="B44" s="2">
        <v>51</v>
      </c>
      <c r="C44" s="2">
        <v>17407</v>
      </c>
      <c r="D44" s="2">
        <v>20192.12</v>
      </c>
      <c r="E44" s="2">
        <v>22280.959999999999</v>
      </c>
      <c r="F44" s="2">
        <v>25762.36</v>
      </c>
      <c r="G44" s="2">
        <v>27851.200000000001</v>
      </c>
      <c r="H44" s="2">
        <v>29591.899999999998</v>
      </c>
    </row>
    <row r="45" spans="1:8" x14ac:dyDescent="0.25">
      <c r="A45" s="8"/>
      <c r="B45" s="2">
        <v>52</v>
      </c>
      <c r="C45" s="2">
        <v>18764</v>
      </c>
      <c r="D45" s="2">
        <v>21766.239999999998</v>
      </c>
      <c r="E45" s="2">
        <v>24017.920000000002</v>
      </c>
      <c r="F45" s="2">
        <v>27770.720000000001</v>
      </c>
      <c r="G45" s="2">
        <v>30022.400000000001</v>
      </c>
      <c r="H45" s="2">
        <v>31898.799999999999</v>
      </c>
    </row>
    <row r="46" spans="1:8" x14ac:dyDescent="0.25">
      <c r="A46" s="8"/>
      <c r="B46" s="2">
        <v>53</v>
      </c>
      <c r="C46" s="2">
        <v>20418</v>
      </c>
      <c r="D46" s="2">
        <v>23684.879999999997</v>
      </c>
      <c r="E46" s="2">
        <v>26135.040000000001</v>
      </c>
      <c r="F46" s="2">
        <v>30218.639999999999</v>
      </c>
      <c r="G46" s="2">
        <v>32668.800000000003</v>
      </c>
      <c r="H46" s="2">
        <v>34710.6</v>
      </c>
    </row>
    <row r="47" spans="1:8" x14ac:dyDescent="0.25">
      <c r="A47" s="8"/>
      <c r="B47" s="2">
        <v>54</v>
      </c>
      <c r="C47" s="2">
        <v>22314</v>
      </c>
      <c r="D47" s="2">
        <v>25884.239999999998</v>
      </c>
      <c r="E47" s="2">
        <v>28561.920000000002</v>
      </c>
      <c r="F47" s="2">
        <v>33024.720000000001</v>
      </c>
      <c r="G47" s="2">
        <v>35702.400000000001</v>
      </c>
      <c r="H47" s="2">
        <v>37933.799999999996</v>
      </c>
    </row>
    <row r="48" spans="1:8" x14ac:dyDescent="0.25">
      <c r="A48" s="8"/>
      <c r="B48" s="2">
        <v>55</v>
      </c>
      <c r="C48" s="2">
        <v>24555</v>
      </c>
      <c r="D48" s="2">
        <v>28483.8</v>
      </c>
      <c r="E48" s="2">
        <v>31430.400000000001</v>
      </c>
      <c r="F48" s="2">
        <v>36341.4</v>
      </c>
      <c r="G48" s="2">
        <v>39288</v>
      </c>
      <c r="H48" s="2">
        <v>41743.5</v>
      </c>
    </row>
    <row r="49" spans="1:8" x14ac:dyDescent="0.25">
      <c r="A49" s="8"/>
      <c r="B49" s="2">
        <v>56</v>
      </c>
      <c r="C49" s="2">
        <v>27200</v>
      </c>
      <c r="D49" s="2">
        <v>31551.999999999996</v>
      </c>
      <c r="E49" s="2">
        <v>34816</v>
      </c>
      <c r="F49" s="2">
        <v>40256</v>
      </c>
      <c r="G49" s="2">
        <v>43520</v>
      </c>
      <c r="H49" s="2">
        <v>46240</v>
      </c>
    </row>
    <row r="50" spans="1:8" x14ac:dyDescent="0.25">
      <c r="A50" s="8"/>
      <c r="B50" s="2">
        <v>57</v>
      </c>
      <c r="C50" s="2">
        <v>31169</v>
      </c>
      <c r="D50" s="2">
        <v>36156.04</v>
      </c>
      <c r="E50" s="2">
        <v>39896.32</v>
      </c>
      <c r="F50" s="2">
        <v>46130.12</v>
      </c>
      <c r="G50" s="2">
        <v>49870.400000000001</v>
      </c>
      <c r="H50" s="2">
        <v>52987.299999999996</v>
      </c>
    </row>
    <row r="51" spans="1:8" x14ac:dyDescent="0.25">
      <c r="A51" s="8"/>
      <c r="B51" s="2">
        <v>58</v>
      </c>
      <c r="C51" s="2">
        <v>34549</v>
      </c>
      <c r="D51" s="2">
        <v>40076.839999999997</v>
      </c>
      <c r="E51" s="2">
        <v>44222.720000000001</v>
      </c>
      <c r="F51" s="2">
        <v>51132.52</v>
      </c>
      <c r="G51" s="2">
        <v>55278.400000000001</v>
      </c>
      <c r="H51" s="2">
        <v>58733.299999999996</v>
      </c>
    </row>
    <row r="52" spans="1:8" x14ac:dyDescent="0.25">
      <c r="A52" s="8"/>
      <c r="B52" s="2">
        <v>59</v>
      </c>
      <c r="C52" s="2">
        <v>38145</v>
      </c>
      <c r="D52" s="2">
        <v>44248.2</v>
      </c>
      <c r="E52" s="2">
        <v>48825.599999999999</v>
      </c>
      <c r="F52" s="2">
        <v>56454.6</v>
      </c>
      <c r="G52" s="2">
        <v>61032</v>
      </c>
      <c r="H52" s="2">
        <v>64846.5</v>
      </c>
    </row>
    <row r="53" spans="1:8" x14ac:dyDescent="0.25">
      <c r="A53" s="8"/>
      <c r="B53" s="2">
        <v>60</v>
      </c>
      <c r="C53" s="2">
        <v>41793</v>
      </c>
      <c r="D53" s="2">
        <v>48479.88</v>
      </c>
      <c r="E53" s="2">
        <v>53495.040000000001</v>
      </c>
      <c r="F53" s="2">
        <v>61853.64</v>
      </c>
      <c r="G53" s="2">
        <v>66868.800000000003</v>
      </c>
      <c r="H53" s="2">
        <v>71048.099999999991</v>
      </c>
    </row>
    <row r="54" spans="1:8" x14ac:dyDescent="0.25">
      <c r="A54" s="8"/>
      <c r="B54" s="2">
        <v>61</v>
      </c>
      <c r="C54" s="2">
        <v>44511</v>
      </c>
      <c r="D54" s="2">
        <v>51632.759999999995</v>
      </c>
      <c r="E54" s="2">
        <v>56974.080000000002</v>
      </c>
      <c r="F54" s="2">
        <v>65876.28</v>
      </c>
      <c r="G54" s="2">
        <v>71217.600000000006</v>
      </c>
      <c r="H54" s="2">
        <v>75668.7</v>
      </c>
    </row>
    <row r="55" spans="1:8" x14ac:dyDescent="0.25">
      <c r="A55" s="8"/>
      <c r="B55" s="2">
        <v>62</v>
      </c>
      <c r="C55" s="2">
        <v>48751</v>
      </c>
      <c r="D55" s="2">
        <v>56551.159999999996</v>
      </c>
      <c r="E55" s="2">
        <v>62401.279999999999</v>
      </c>
      <c r="F55" s="2">
        <v>72151.48</v>
      </c>
      <c r="G55" s="2">
        <v>78001.600000000006</v>
      </c>
      <c r="H55" s="2">
        <v>82876.7</v>
      </c>
    </row>
    <row r="56" spans="1:8" x14ac:dyDescent="0.25">
      <c r="A56" s="8"/>
      <c r="B56" s="2">
        <v>63</v>
      </c>
      <c r="C56" s="2">
        <v>51184</v>
      </c>
      <c r="D56" s="2">
        <v>59373.439999999995</v>
      </c>
      <c r="E56" s="2">
        <v>65515.520000000004</v>
      </c>
      <c r="F56" s="2">
        <v>75752.319999999992</v>
      </c>
      <c r="G56" s="2">
        <v>81894.400000000009</v>
      </c>
      <c r="H56" s="2">
        <v>87012.800000000003</v>
      </c>
    </row>
    <row r="57" spans="1:8" x14ac:dyDescent="0.25">
      <c r="A57" s="8"/>
      <c r="B57" s="2">
        <v>64</v>
      </c>
      <c r="C57" s="2">
        <v>53739</v>
      </c>
      <c r="D57" s="2">
        <v>62337.24</v>
      </c>
      <c r="E57" s="2">
        <v>68785.919999999998</v>
      </c>
      <c r="F57" s="2">
        <v>79533.72</v>
      </c>
      <c r="G57" s="2">
        <v>85982.400000000009</v>
      </c>
      <c r="H57" s="2">
        <v>91356.3</v>
      </c>
    </row>
    <row r="58" spans="1:8" x14ac:dyDescent="0.25">
      <c r="A58" s="8"/>
      <c r="B58" s="2">
        <v>65</v>
      </c>
      <c r="C58" s="2">
        <v>56422</v>
      </c>
      <c r="D58" s="2">
        <v>65449.52</v>
      </c>
      <c r="E58" s="2">
        <v>72220.160000000003</v>
      </c>
      <c r="F58" s="2">
        <v>83504.56</v>
      </c>
      <c r="G58" s="2">
        <v>90275.200000000012</v>
      </c>
      <c r="H58" s="2">
        <v>95917.4</v>
      </c>
    </row>
    <row r="59" spans="1:8" x14ac:dyDescent="0.25">
      <c r="A59" s="8"/>
      <c r="B59" s="2">
        <v>66</v>
      </c>
      <c r="C59" s="2">
        <v>59238</v>
      </c>
      <c r="D59" s="2">
        <v>68716.08</v>
      </c>
      <c r="E59" s="2">
        <v>75824.639999999999</v>
      </c>
      <c r="F59" s="2">
        <v>87672.24</v>
      </c>
      <c r="G59" s="2">
        <v>94780.800000000003</v>
      </c>
      <c r="H59" s="2">
        <v>100704.59999999999</v>
      </c>
    </row>
    <row r="60" spans="1:8" x14ac:dyDescent="0.25">
      <c r="A60" s="8"/>
      <c r="B60" s="2">
        <v>67</v>
      </c>
      <c r="C60" s="2">
        <v>62195</v>
      </c>
      <c r="D60" s="2">
        <v>72146.2</v>
      </c>
      <c r="E60" s="2">
        <v>79609.600000000006</v>
      </c>
      <c r="F60" s="2">
        <v>92048.6</v>
      </c>
      <c r="G60" s="2">
        <v>99512</v>
      </c>
      <c r="H60" s="2">
        <v>105731.5</v>
      </c>
    </row>
    <row r="61" spans="1:8" x14ac:dyDescent="0.25">
      <c r="A61" s="8"/>
      <c r="B61" s="2">
        <v>68</v>
      </c>
      <c r="C61" s="2">
        <v>65301</v>
      </c>
      <c r="D61" s="2">
        <v>75749.159999999989</v>
      </c>
      <c r="E61" s="2">
        <v>83585.279999999999</v>
      </c>
      <c r="F61" s="2">
        <v>96645.48</v>
      </c>
      <c r="G61" s="2">
        <v>104481.60000000001</v>
      </c>
      <c r="H61" s="2">
        <v>111011.7</v>
      </c>
    </row>
    <row r="62" spans="1:8" x14ac:dyDescent="0.25">
      <c r="A62" s="8"/>
      <c r="B62" s="2">
        <v>69</v>
      </c>
      <c r="C62" s="2">
        <v>68561</v>
      </c>
      <c r="D62" s="2">
        <v>79530.759999999995</v>
      </c>
      <c r="E62" s="2">
        <v>87758.080000000002</v>
      </c>
      <c r="F62" s="2">
        <v>101470.28</v>
      </c>
      <c r="G62" s="2">
        <v>109697.60000000001</v>
      </c>
      <c r="H62" s="2">
        <v>116553.7</v>
      </c>
    </row>
    <row r="63" spans="1:8" x14ac:dyDescent="0.25">
      <c r="A63" s="8"/>
      <c r="B63" s="2">
        <v>70</v>
      </c>
      <c r="C63" s="2">
        <v>71985</v>
      </c>
      <c r="D63" s="2">
        <v>83502.599999999991</v>
      </c>
      <c r="E63" s="2">
        <v>92140.800000000003</v>
      </c>
      <c r="F63" s="2">
        <v>106537.8</v>
      </c>
      <c r="G63" s="2">
        <v>115176</v>
      </c>
      <c r="H63" s="2">
        <v>122374.5</v>
      </c>
    </row>
    <row r="64" spans="1:8" x14ac:dyDescent="0.25">
      <c r="A64" s="8"/>
      <c r="B64" s="2">
        <v>71</v>
      </c>
      <c r="C64" s="2">
        <v>75579</v>
      </c>
      <c r="D64" s="2">
        <v>87671.64</v>
      </c>
      <c r="E64" s="2">
        <v>96741.119999999995</v>
      </c>
      <c r="F64" s="2">
        <v>111856.92</v>
      </c>
      <c r="G64" s="2">
        <v>120926.40000000001</v>
      </c>
      <c r="H64" s="2">
        <v>128484.3</v>
      </c>
    </row>
    <row r="65" spans="1:8" x14ac:dyDescent="0.25">
      <c r="A65" s="8"/>
      <c r="B65" s="2">
        <v>72</v>
      </c>
      <c r="C65" s="2">
        <v>79354</v>
      </c>
      <c r="D65" s="2">
        <v>92050.64</v>
      </c>
      <c r="E65" s="2">
        <v>101573.12</v>
      </c>
      <c r="F65" s="2">
        <v>117443.92</v>
      </c>
      <c r="G65" s="2">
        <v>126966.40000000001</v>
      </c>
      <c r="H65" s="2">
        <v>134901.79999999999</v>
      </c>
    </row>
    <row r="66" spans="1:8" x14ac:dyDescent="0.25">
      <c r="A66" s="8"/>
      <c r="B66" s="2">
        <v>73</v>
      </c>
      <c r="C66" s="2">
        <v>83317</v>
      </c>
      <c r="D66" s="2">
        <v>96647.719999999987</v>
      </c>
      <c r="E66" s="2">
        <v>106645.76000000001</v>
      </c>
      <c r="F66" s="2">
        <v>123309.16</v>
      </c>
      <c r="G66" s="2">
        <v>133307.20000000001</v>
      </c>
      <c r="H66" s="2">
        <v>141638.9</v>
      </c>
    </row>
    <row r="67" spans="1:8" x14ac:dyDescent="0.25">
      <c r="A67" s="8"/>
      <c r="B67" s="2">
        <v>74</v>
      </c>
      <c r="C67" s="2">
        <v>87478</v>
      </c>
      <c r="D67" s="2">
        <v>101474.48</v>
      </c>
      <c r="E67" s="2">
        <v>111971.84</v>
      </c>
      <c r="F67" s="2">
        <v>129467.44</v>
      </c>
      <c r="G67" s="2">
        <v>139964.80000000002</v>
      </c>
      <c r="H67" s="2">
        <v>148712.6</v>
      </c>
    </row>
    <row r="68" spans="1:8" x14ac:dyDescent="0.25">
      <c r="A68" s="8"/>
      <c r="B68" s="2">
        <v>75</v>
      </c>
      <c r="C68" s="2">
        <v>91848</v>
      </c>
      <c r="D68" s="2">
        <v>106543.67999999999</v>
      </c>
      <c r="E68" s="2">
        <v>117565.44</v>
      </c>
      <c r="F68" s="2">
        <v>135935.04000000001</v>
      </c>
      <c r="G68" s="2">
        <v>146956.80000000002</v>
      </c>
      <c r="H68" s="2">
        <v>156141.6</v>
      </c>
    </row>
    <row r="69" spans="1:8" x14ac:dyDescent="0.25">
      <c r="A69" s="8"/>
      <c r="B69" s="2">
        <v>76</v>
      </c>
      <c r="C69" s="2">
        <v>96436</v>
      </c>
      <c r="D69" s="2">
        <v>111865.76</v>
      </c>
      <c r="E69" s="2">
        <v>123438.08</v>
      </c>
      <c r="F69" s="2">
        <v>142725.28</v>
      </c>
      <c r="G69" s="2">
        <v>154297.60000000001</v>
      </c>
      <c r="H69" s="2">
        <v>163941.19999999998</v>
      </c>
    </row>
    <row r="70" spans="1:8" x14ac:dyDescent="0.25">
      <c r="A70" s="8"/>
      <c r="B70" s="2">
        <v>77</v>
      </c>
      <c r="C70" s="2">
        <v>101253</v>
      </c>
      <c r="D70" s="2">
        <v>117453.48</v>
      </c>
      <c r="E70" s="2">
        <v>129603.84</v>
      </c>
      <c r="F70" s="2">
        <v>149854.44</v>
      </c>
      <c r="G70" s="2">
        <v>162004.80000000002</v>
      </c>
      <c r="H70" s="2">
        <v>172130.1</v>
      </c>
    </row>
    <row r="71" spans="1:8" x14ac:dyDescent="0.25">
      <c r="A71" s="8"/>
      <c r="B71" s="2">
        <v>78</v>
      </c>
      <c r="C71" s="2">
        <v>106311</v>
      </c>
      <c r="D71" s="2">
        <v>123320.76</v>
      </c>
      <c r="E71" s="2">
        <v>136078.08000000002</v>
      </c>
      <c r="F71" s="2">
        <v>157340.28</v>
      </c>
      <c r="G71" s="2">
        <v>170097.6</v>
      </c>
      <c r="H71" s="2">
        <v>180728.69999999998</v>
      </c>
    </row>
    <row r="72" spans="1:8" x14ac:dyDescent="0.25">
      <c r="A72" s="8"/>
      <c r="B72" s="2">
        <v>79</v>
      </c>
      <c r="C72" s="2">
        <v>111622</v>
      </c>
      <c r="D72" s="2">
        <v>129481.51999999999</v>
      </c>
      <c r="E72" s="2">
        <v>142876.16</v>
      </c>
      <c r="F72" s="2">
        <v>165200.56</v>
      </c>
      <c r="G72" s="2">
        <v>178595.20000000001</v>
      </c>
      <c r="H72" s="2">
        <v>189757.4</v>
      </c>
    </row>
    <row r="73" spans="1:8" x14ac:dyDescent="0.25">
      <c r="A73" s="8"/>
      <c r="B73" s="2">
        <v>80</v>
      </c>
      <c r="C73" s="2">
        <v>117199</v>
      </c>
      <c r="D73" s="2">
        <v>135950.84</v>
      </c>
      <c r="E73" s="2">
        <v>150014.72</v>
      </c>
      <c r="F73" s="2">
        <v>173454.52</v>
      </c>
      <c r="G73" s="2">
        <v>187518.40000000002</v>
      </c>
      <c r="H73" s="2">
        <v>199238.3</v>
      </c>
    </row>
    <row r="74" spans="1:8" x14ac:dyDescent="0.25">
      <c r="A74" s="8"/>
      <c r="B74" s="2">
        <v>81</v>
      </c>
      <c r="C74" s="2">
        <v>123054</v>
      </c>
      <c r="D74" s="2">
        <v>142742.63999999998</v>
      </c>
      <c r="E74" s="2">
        <v>157509.12</v>
      </c>
      <c r="F74" s="2">
        <v>182119.91999999998</v>
      </c>
      <c r="G74" s="2">
        <v>196886.40000000002</v>
      </c>
      <c r="H74" s="2">
        <v>209191.8</v>
      </c>
    </row>
    <row r="75" spans="1:8" x14ac:dyDescent="0.25">
      <c r="A75" s="8"/>
      <c r="B75" s="2">
        <v>82</v>
      </c>
      <c r="C75" s="2">
        <v>129202</v>
      </c>
      <c r="D75" s="2">
        <v>149874.31999999998</v>
      </c>
      <c r="E75" s="2">
        <v>165378.56</v>
      </c>
      <c r="F75" s="2">
        <v>191218.96</v>
      </c>
      <c r="G75" s="2">
        <v>206723.20000000001</v>
      </c>
      <c r="H75" s="2">
        <v>219643.4</v>
      </c>
    </row>
    <row r="76" spans="1:8" x14ac:dyDescent="0.25">
      <c r="A76" s="8"/>
      <c r="B76" s="2">
        <v>83</v>
      </c>
      <c r="C76" s="2">
        <v>135658</v>
      </c>
      <c r="D76" s="2">
        <v>157363.28</v>
      </c>
      <c r="E76" s="2">
        <v>173642.23999999999</v>
      </c>
      <c r="F76" s="2">
        <v>200773.84</v>
      </c>
      <c r="G76" s="2">
        <v>217052.80000000002</v>
      </c>
      <c r="H76" s="2">
        <v>230618.6</v>
      </c>
    </row>
    <row r="77" spans="1:8" x14ac:dyDescent="0.25">
      <c r="A77" s="8"/>
      <c r="B77" s="2">
        <v>84</v>
      </c>
      <c r="C77" s="2">
        <v>142436</v>
      </c>
      <c r="D77" s="2">
        <v>165225.75999999998</v>
      </c>
      <c r="E77" s="2">
        <v>182318.08000000002</v>
      </c>
      <c r="F77" s="2">
        <v>210805.28</v>
      </c>
      <c r="G77" s="2">
        <v>227897.60000000001</v>
      </c>
      <c r="H77" s="2">
        <v>242141.19999999998</v>
      </c>
    </row>
    <row r="78" spans="1:8" x14ac:dyDescent="0.25">
      <c r="A78" s="8"/>
      <c r="B78" s="2">
        <v>85</v>
      </c>
      <c r="C78" s="2">
        <v>149553</v>
      </c>
      <c r="D78" s="2">
        <v>173481.47999999998</v>
      </c>
      <c r="E78" s="2">
        <v>191427.84</v>
      </c>
      <c r="F78" s="2">
        <v>221338.44</v>
      </c>
      <c r="G78" s="2">
        <v>239284.80000000002</v>
      </c>
      <c r="H78" s="2">
        <v>254240.1</v>
      </c>
    </row>
  </sheetData>
  <pageMargins left="0.7" right="0.7" top="0.75" bottom="0.75" header="0.3" footer="0.3"/>
  <pageSetup scale="5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78"/>
  <sheetViews>
    <sheetView showGridLines="0" view="pageBreakPreview" zoomScale="85" zoomScaleNormal="100" zoomScaleSheetLayoutView="85" workbookViewId="0"/>
  </sheetViews>
  <sheetFormatPr defaultRowHeight="15" x14ac:dyDescent="0.25"/>
  <cols>
    <col min="1" max="1" width="2.5703125" customWidth="1"/>
    <col min="2" max="8" width="11.85546875" customWidth="1"/>
    <col min="9" max="9" width="1.85546875" customWidth="1"/>
  </cols>
  <sheetData>
    <row r="1" spans="1:11" s="8" customFormat="1" ht="21" x14ac:dyDescent="0.35">
      <c r="A1" s="11" t="s">
        <v>60</v>
      </c>
    </row>
    <row r="2" spans="1:11" s="8" customFormat="1" ht="18.75" x14ac:dyDescent="0.3">
      <c r="A2" s="10" t="s">
        <v>67</v>
      </c>
    </row>
    <row r="3" spans="1:11" s="8" customFormat="1" ht="15.75" x14ac:dyDescent="0.25">
      <c r="A3" s="12" t="s">
        <v>8</v>
      </c>
    </row>
    <row r="4" spans="1:11" s="8" customFormat="1" x14ac:dyDescent="0.25">
      <c r="A4" s="13" t="s">
        <v>9</v>
      </c>
    </row>
    <row r="5" spans="1:11" s="8" customFormat="1" x14ac:dyDescent="0.25">
      <c r="A5" s="13"/>
    </row>
    <row r="6" spans="1:11" s="8" customFormat="1" x14ac:dyDescent="0.25">
      <c r="A6" s="13" t="s">
        <v>59</v>
      </c>
    </row>
    <row r="7" spans="1:11" s="8" customFormat="1" x14ac:dyDescent="0.25">
      <c r="A7" s="13"/>
    </row>
    <row r="8" spans="1:11" s="8" customFormat="1" x14ac:dyDescent="0.25">
      <c r="A8" s="9" t="s">
        <v>11</v>
      </c>
    </row>
    <row r="9" spans="1:11" s="8" customFormat="1" x14ac:dyDescent="0.25">
      <c r="A9" s="9" t="s">
        <v>10</v>
      </c>
    </row>
    <row r="10" spans="1:11" x14ac:dyDescent="0.25">
      <c r="A10" s="8"/>
      <c r="B10" s="36" t="s">
        <v>45</v>
      </c>
      <c r="C10" s="36" t="s">
        <v>39</v>
      </c>
      <c r="D10" s="36" t="s">
        <v>40</v>
      </c>
      <c r="E10" s="36" t="s">
        <v>41</v>
      </c>
      <c r="F10" s="36" t="s">
        <v>42</v>
      </c>
      <c r="G10" s="36" t="s">
        <v>43</v>
      </c>
      <c r="H10" s="36" t="s">
        <v>44</v>
      </c>
      <c r="I10" s="8"/>
      <c r="K10" s="14" t="s">
        <v>3</v>
      </c>
    </row>
    <row r="11" spans="1:11" x14ac:dyDescent="0.25">
      <c r="A11" s="8"/>
      <c r="B11" s="2">
        <v>18</v>
      </c>
      <c r="C11" s="2">
        <v>6910</v>
      </c>
      <c r="D11" s="2">
        <v>8015.5999999999995</v>
      </c>
      <c r="E11" s="2">
        <v>8844.8000000000011</v>
      </c>
      <c r="F11" s="2">
        <v>10226.799999999999</v>
      </c>
      <c r="G11" s="2">
        <v>11056</v>
      </c>
      <c r="H11" s="2">
        <v>11747</v>
      </c>
      <c r="I11" s="8"/>
    </row>
    <row r="12" spans="1:11" x14ac:dyDescent="0.25">
      <c r="A12" s="8"/>
      <c r="B12" s="2">
        <v>19</v>
      </c>
      <c r="C12" s="2">
        <v>7085</v>
      </c>
      <c r="D12" s="2">
        <v>8218.5999999999985</v>
      </c>
      <c r="E12" s="2">
        <v>9068.8000000000011</v>
      </c>
      <c r="F12" s="2">
        <v>10485.8</v>
      </c>
      <c r="G12" s="2">
        <v>11336</v>
      </c>
      <c r="H12" s="2">
        <v>12044.5</v>
      </c>
      <c r="I12" s="8"/>
    </row>
    <row r="13" spans="1:11" x14ac:dyDescent="0.25">
      <c r="A13" s="8"/>
      <c r="B13" s="2">
        <v>20</v>
      </c>
      <c r="C13" s="2">
        <v>7320</v>
      </c>
      <c r="D13" s="2">
        <v>8491.1999999999989</v>
      </c>
      <c r="E13" s="2">
        <v>9369.6</v>
      </c>
      <c r="F13" s="2">
        <v>10833.6</v>
      </c>
      <c r="G13" s="2">
        <v>11712</v>
      </c>
      <c r="H13" s="2">
        <v>12444</v>
      </c>
      <c r="I13" s="8"/>
    </row>
    <row r="14" spans="1:11" x14ac:dyDescent="0.25">
      <c r="A14" s="8"/>
      <c r="B14" s="2">
        <v>21</v>
      </c>
      <c r="C14" s="2">
        <v>7583</v>
      </c>
      <c r="D14" s="2">
        <v>8796.2799999999988</v>
      </c>
      <c r="E14" s="2">
        <v>9706.24</v>
      </c>
      <c r="F14" s="2">
        <v>11222.84</v>
      </c>
      <c r="G14" s="2">
        <v>12132.800000000001</v>
      </c>
      <c r="H14" s="2">
        <v>12891.1</v>
      </c>
      <c r="I14" s="8"/>
    </row>
    <row r="15" spans="1:11" x14ac:dyDescent="0.25">
      <c r="A15" s="8"/>
      <c r="B15" s="2">
        <v>22</v>
      </c>
      <c r="C15" s="2">
        <v>7872</v>
      </c>
      <c r="D15" s="2">
        <v>9131.5199999999986</v>
      </c>
      <c r="E15" s="2">
        <v>10076.16</v>
      </c>
      <c r="F15" s="2">
        <v>11650.56</v>
      </c>
      <c r="G15" s="2">
        <v>12595.2</v>
      </c>
      <c r="H15" s="2">
        <v>13382.4</v>
      </c>
      <c r="I15" s="8"/>
    </row>
    <row r="16" spans="1:11" x14ac:dyDescent="0.25">
      <c r="A16" s="8"/>
      <c r="B16" s="2">
        <v>23</v>
      </c>
      <c r="C16" s="2">
        <v>8145</v>
      </c>
      <c r="D16" s="2">
        <v>9448.1999999999989</v>
      </c>
      <c r="E16" s="2">
        <v>10425.6</v>
      </c>
      <c r="F16" s="2">
        <v>12054.6</v>
      </c>
      <c r="G16" s="2">
        <v>13032</v>
      </c>
      <c r="H16" s="2">
        <v>13846.5</v>
      </c>
      <c r="I16" s="8"/>
    </row>
    <row r="17" spans="1:9" x14ac:dyDescent="0.25">
      <c r="A17" s="8"/>
      <c r="B17" s="2">
        <v>24</v>
      </c>
      <c r="C17" s="2">
        <v>8474</v>
      </c>
      <c r="D17" s="2">
        <v>9829.84</v>
      </c>
      <c r="E17" s="2">
        <v>10846.72</v>
      </c>
      <c r="F17" s="2">
        <v>12541.52</v>
      </c>
      <c r="G17" s="2">
        <v>13558.400000000001</v>
      </c>
      <c r="H17" s="2">
        <v>14405.8</v>
      </c>
      <c r="I17" s="8"/>
    </row>
    <row r="18" spans="1:9" x14ac:dyDescent="0.25">
      <c r="A18" s="8"/>
      <c r="B18" s="2">
        <v>25</v>
      </c>
      <c r="C18" s="2">
        <v>8742</v>
      </c>
      <c r="D18" s="2">
        <v>10140.719999999999</v>
      </c>
      <c r="E18" s="2">
        <v>11189.76</v>
      </c>
      <c r="F18" s="2">
        <v>12938.16</v>
      </c>
      <c r="G18" s="2">
        <v>13987.2</v>
      </c>
      <c r="H18" s="2">
        <v>14861.4</v>
      </c>
      <c r="I18" s="8"/>
    </row>
    <row r="19" spans="1:9" x14ac:dyDescent="0.25">
      <c r="A19" s="8"/>
      <c r="B19" s="2">
        <v>26</v>
      </c>
      <c r="C19" s="2">
        <v>9025</v>
      </c>
      <c r="D19" s="2">
        <v>10469</v>
      </c>
      <c r="E19" s="2">
        <v>11552</v>
      </c>
      <c r="F19" s="2">
        <v>13357</v>
      </c>
      <c r="G19" s="2">
        <v>14440</v>
      </c>
      <c r="H19" s="2">
        <v>15342.5</v>
      </c>
      <c r="I19" s="8"/>
    </row>
    <row r="20" spans="1:9" x14ac:dyDescent="0.25">
      <c r="A20" s="8"/>
      <c r="B20" s="2">
        <v>27</v>
      </c>
      <c r="C20" s="2">
        <v>9337</v>
      </c>
      <c r="D20" s="2">
        <v>10830.92</v>
      </c>
      <c r="E20" s="2">
        <v>11951.36</v>
      </c>
      <c r="F20" s="2">
        <v>13818.76</v>
      </c>
      <c r="G20" s="2">
        <v>14939.2</v>
      </c>
      <c r="H20" s="2">
        <v>15872.9</v>
      </c>
      <c r="I20" s="8"/>
    </row>
    <row r="21" spans="1:9" x14ac:dyDescent="0.25">
      <c r="A21" s="8"/>
      <c r="B21" s="2">
        <v>28</v>
      </c>
      <c r="C21" s="2">
        <v>9574</v>
      </c>
      <c r="D21" s="2">
        <v>11105.839999999998</v>
      </c>
      <c r="E21" s="2">
        <v>12254.720000000001</v>
      </c>
      <c r="F21" s="2">
        <v>14169.52</v>
      </c>
      <c r="G21" s="2">
        <v>15318.400000000001</v>
      </c>
      <c r="H21" s="2">
        <v>16275.8</v>
      </c>
      <c r="I21" s="8"/>
    </row>
    <row r="22" spans="1:9" x14ac:dyDescent="0.25">
      <c r="A22" s="8"/>
      <c r="B22" s="2">
        <v>29</v>
      </c>
      <c r="C22" s="2">
        <v>9821</v>
      </c>
      <c r="D22" s="2">
        <v>11392.359999999999</v>
      </c>
      <c r="E22" s="2">
        <v>12570.880000000001</v>
      </c>
      <c r="F22" s="2">
        <v>14535.08</v>
      </c>
      <c r="G22" s="2">
        <v>15713.6</v>
      </c>
      <c r="H22" s="2">
        <v>16695.7</v>
      </c>
      <c r="I22" s="8"/>
    </row>
    <row r="23" spans="1:9" x14ac:dyDescent="0.25">
      <c r="A23" s="8"/>
      <c r="B23" s="2">
        <v>30</v>
      </c>
      <c r="C23" s="2">
        <v>10093</v>
      </c>
      <c r="D23" s="2">
        <v>11707.88</v>
      </c>
      <c r="E23" s="2">
        <v>12919.04</v>
      </c>
      <c r="F23" s="2">
        <v>14937.64</v>
      </c>
      <c r="G23" s="2">
        <v>16148.800000000001</v>
      </c>
      <c r="H23" s="2">
        <v>17158.099999999999</v>
      </c>
      <c r="I23" s="8"/>
    </row>
    <row r="24" spans="1:9" x14ac:dyDescent="0.25">
      <c r="A24" s="8"/>
      <c r="B24" s="2">
        <v>31</v>
      </c>
      <c r="C24" s="2">
        <v>10285</v>
      </c>
      <c r="D24" s="2">
        <v>11930.599999999999</v>
      </c>
      <c r="E24" s="2">
        <v>13164.800000000001</v>
      </c>
      <c r="F24" s="2">
        <v>15221.8</v>
      </c>
      <c r="G24" s="2">
        <v>16456</v>
      </c>
      <c r="H24" s="2">
        <v>17484.5</v>
      </c>
      <c r="I24" s="8"/>
    </row>
    <row r="25" spans="1:9" x14ac:dyDescent="0.25">
      <c r="A25" s="8"/>
      <c r="B25" s="2">
        <v>32</v>
      </c>
      <c r="C25" s="2">
        <v>10488</v>
      </c>
      <c r="D25" s="2">
        <v>12166.08</v>
      </c>
      <c r="E25" s="2">
        <v>13424.64</v>
      </c>
      <c r="F25" s="2">
        <v>15522.24</v>
      </c>
      <c r="G25" s="2">
        <v>16780.8</v>
      </c>
      <c r="H25" s="2">
        <v>17829.599999999999</v>
      </c>
      <c r="I25" s="8"/>
    </row>
    <row r="26" spans="1:9" x14ac:dyDescent="0.25">
      <c r="A26" s="8"/>
      <c r="B26" s="2">
        <v>33</v>
      </c>
      <c r="C26" s="2">
        <v>10719</v>
      </c>
      <c r="D26" s="2">
        <v>12434.039999999999</v>
      </c>
      <c r="E26" s="2">
        <v>13720.32</v>
      </c>
      <c r="F26" s="2">
        <v>15864.119999999999</v>
      </c>
      <c r="G26" s="2">
        <v>17150.400000000001</v>
      </c>
      <c r="H26" s="2">
        <v>18222.3</v>
      </c>
      <c r="I26" s="8"/>
    </row>
    <row r="27" spans="1:9" x14ac:dyDescent="0.25">
      <c r="A27" s="8"/>
      <c r="B27" s="2">
        <v>34</v>
      </c>
      <c r="C27" s="2">
        <v>10873</v>
      </c>
      <c r="D27" s="2">
        <v>12612.679999999998</v>
      </c>
      <c r="E27" s="2">
        <v>13917.44</v>
      </c>
      <c r="F27" s="2">
        <v>16092.039999999999</v>
      </c>
      <c r="G27" s="2">
        <v>17396.8</v>
      </c>
      <c r="H27" s="2">
        <v>18484.099999999999</v>
      </c>
      <c r="I27" s="8"/>
    </row>
    <row r="28" spans="1:9" x14ac:dyDescent="0.25">
      <c r="A28" s="8"/>
      <c r="B28" s="2">
        <v>35</v>
      </c>
      <c r="C28" s="2">
        <v>11046</v>
      </c>
      <c r="D28" s="2">
        <v>12813.359999999999</v>
      </c>
      <c r="E28" s="2">
        <v>14138.880000000001</v>
      </c>
      <c r="F28" s="2">
        <v>16348.08</v>
      </c>
      <c r="G28" s="2">
        <v>17673.600000000002</v>
      </c>
      <c r="H28" s="2">
        <v>18778.2</v>
      </c>
      <c r="I28" s="8"/>
    </row>
    <row r="29" spans="1:9" x14ac:dyDescent="0.25">
      <c r="A29" s="8"/>
      <c r="B29" s="2">
        <v>36</v>
      </c>
      <c r="C29" s="2">
        <v>11378</v>
      </c>
      <c r="D29" s="2">
        <v>13198.48</v>
      </c>
      <c r="E29" s="2">
        <v>14563.84</v>
      </c>
      <c r="F29" s="2">
        <v>16839.439999999999</v>
      </c>
      <c r="G29" s="2">
        <v>18204.8</v>
      </c>
      <c r="H29" s="2">
        <v>19342.599999999999</v>
      </c>
      <c r="I29" s="8"/>
    </row>
    <row r="30" spans="1:9" x14ac:dyDescent="0.25">
      <c r="A30" s="8"/>
      <c r="B30" s="2">
        <v>37</v>
      </c>
      <c r="C30" s="2">
        <v>11618</v>
      </c>
      <c r="D30" s="2">
        <v>13476.88</v>
      </c>
      <c r="E30" s="2">
        <v>14871.04</v>
      </c>
      <c r="F30" s="2">
        <v>17194.64</v>
      </c>
      <c r="G30" s="2">
        <v>18588.8</v>
      </c>
      <c r="H30" s="2">
        <v>19750.599999999999</v>
      </c>
      <c r="I30" s="8"/>
    </row>
    <row r="31" spans="1:9" x14ac:dyDescent="0.25">
      <c r="A31" s="8"/>
      <c r="B31" s="2">
        <v>38</v>
      </c>
      <c r="C31" s="2">
        <v>11925</v>
      </c>
      <c r="D31" s="2">
        <v>13832.999999999998</v>
      </c>
      <c r="E31" s="2">
        <v>15264</v>
      </c>
      <c r="F31" s="2">
        <v>17649</v>
      </c>
      <c r="G31" s="2">
        <v>19080</v>
      </c>
      <c r="H31" s="2">
        <v>20272.5</v>
      </c>
    </row>
    <row r="32" spans="1:9" x14ac:dyDescent="0.25">
      <c r="A32" s="8"/>
      <c r="B32" s="2">
        <v>39</v>
      </c>
      <c r="C32" s="2">
        <v>12262</v>
      </c>
      <c r="D32" s="2">
        <v>14223.919999999998</v>
      </c>
      <c r="E32" s="2">
        <v>15695.36</v>
      </c>
      <c r="F32" s="2">
        <v>18147.759999999998</v>
      </c>
      <c r="G32" s="2">
        <v>19619.2</v>
      </c>
      <c r="H32" s="2">
        <v>20845.399999999998</v>
      </c>
    </row>
    <row r="33" spans="1:8" x14ac:dyDescent="0.25">
      <c r="A33" s="8"/>
      <c r="B33" s="2">
        <v>40</v>
      </c>
      <c r="C33" s="2">
        <v>12551</v>
      </c>
      <c r="D33" s="2">
        <v>14559.16</v>
      </c>
      <c r="E33" s="2">
        <v>16065.28</v>
      </c>
      <c r="F33" s="2">
        <v>18575.48</v>
      </c>
      <c r="G33" s="2">
        <v>20081.600000000002</v>
      </c>
      <c r="H33" s="2">
        <v>21336.7</v>
      </c>
    </row>
    <row r="34" spans="1:8" x14ac:dyDescent="0.25">
      <c r="A34" s="8"/>
      <c r="B34" s="2">
        <v>41</v>
      </c>
      <c r="C34" s="2">
        <v>13251</v>
      </c>
      <c r="D34" s="2">
        <v>15371.159999999998</v>
      </c>
      <c r="E34" s="2">
        <v>16961.28</v>
      </c>
      <c r="F34" s="2">
        <v>19611.48</v>
      </c>
      <c r="G34" s="2">
        <v>21201.600000000002</v>
      </c>
      <c r="H34" s="2">
        <v>22526.7</v>
      </c>
    </row>
    <row r="35" spans="1:8" x14ac:dyDescent="0.25">
      <c r="A35" s="8"/>
      <c r="B35" s="2">
        <v>42</v>
      </c>
      <c r="C35" s="2">
        <v>13635</v>
      </c>
      <c r="D35" s="2">
        <v>15816.599999999999</v>
      </c>
      <c r="E35" s="2">
        <v>17452.8</v>
      </c>
      <c r="F35" s="2">
        <v>20179.8</v>
      </c>
      <c r="G35" s="2">
        <v>21816</v>
      </c>
      <c r="H35" s="2">
        <v>23179.5</v>
      </c>
    </row>
    <row r="36" spans="1:8" x14ac:dyDescent="0.25">
      <c r="A36" s="8"/>
      <c r="B36" s="2">
        <v>43</v>
      </c>
      <c r="C36" s="2">
        <v>14099</v>
      </c>
      <c r="D36" s="2">
        <v>16354.839999999998</v>
      </c>
      <c r="E36" s="2">
        <v>18046.72</v>
      </c>
      <c r="F36" s="2">
        <v>20866.52</v>
      </c>
      <c r="G36" s="2">
        <v>22558.400000000001</v>
      </c>
      <c r="H36" s="2">
        <v>23968.3</v>
      </c>
    </row>
    <row r="37" spans="1:8" x14ac:dyDescent="0.25">
      <c r="A37" s="8"/>
      <c r="B37" s="2">
        <v>44</v>
      </c>
      <c r="C37" s="2">
        <v>14439</v>
      </c>
      <c r="D37" s="2">
        <v>16749.239999999998</v>
      </c>
      <c r="E37" s="2">
        <v>18481.920000000002</v>
      </c>
      <c r="F37" s="2">
        <v>21369.72</v>
      </c>
      <c r="G37" s="2">
        <v>23102.400000000001</v>
      </c>
      <c r="H37" s="2">
        <v>24546.3</v>
      </c>
    </row>
    <row r="38" spans="1:8" x14ac:dyDescent="0.25">
      <c r="A38" s="8"/>
      <c r="B38" s="2">
        <v>45</v>
      </c>
      <c r="C38" s="2">
        <v>14873</v>
      </c>
      <c r="D38" s="2">
        <v>17252.68</v>
      </c>
      <c r="E38" s="2">
        <v>19037.439999999999</v>
      </c>
      <c r="F38" s="2">
        <v>22012.04</v>
      </c>
      <c r="G38" s="2">
        <v>23796.800000000003</v>
      </c>
      <c r="H38" s="2">
        <v>25284.1</v>
      </c>
    </row>
    <row r="39" spans="1:8" x14ac:dyDescent="0.25">
      <c r="A39" s="8"/>
      <c r="B39" s="2">
        <v>46</v>
      </c>
      <c r="C39" s="2">
        <v>15350</v>
      </c>
      <c r="D39" s="2">
        <v>17806</v>
      </c>
      <c r="E39" s="2">
        <v>19648</v>
      </c>
      <c r="F39" s="2">
        <v>22718</v>
      </c>
      <c r="G39" s="2">
        <v>24560</v>
      </c>
      <c r="H39" s="2">
        <v>26095</v>
      </c>
    </row>
    <row r="40" spans="1:8" x14ac:dyDescent="0.25">
      <c r="A40" s="8"/>
      <c r="B40" s="2">
        <v>47</v>
      </c>
      <c r="C40" s="2">
        <v>15996</v>
      </c>
      <c r="D40" s="2">
        <v>18555.359999999997</v>
      </c>
      <c r="E40" s="2">
        <v>20474.88</v>
      </c>
      <c r="F40" s="2">
        <v>23674.079999999998</v>
      </c>
      <c r="G40" s="2">
        <v>25593.600000000002</v>
      </c>
      <c r="H40" s="2">
        <v>27193.200000000001</v>
      </c>
    </row>
    <row r="41" spans="1:8" x14ac:dyDescent="0.25">
      <c r="A41" s="8"/>
      <c r="B41" s="2">
        <v>48</v>
      </c>
      <c r="C41" s="2">
        <v>16667</v>
      </c>
      <c r="D41" s="2">
        <v>19333.719999999998</v>
      </c>
      <c r="E41" s="2">
        <v>21333.760000000002</v>
      </c>
      <c r="F41" s="2">
        <v>24667.16</v>
      </c>
      <c r="G41" s="2">
        <v>26667.200000000001</v>
      </c>
      <c r="H41" s="2">
        <v>28333.899999999998</v>
      </c>
    </row>
    <row r="42" spans="1:8" x14ac:dyDescent="0.25">
      <c r="A42" s="8"/>
      <c r="B42" s="2">
        <v>49</v>
      </c>
      <c r="C42" s="2">
        <v>17498</v>
      </c>
      <c r="D42" s="2">
        <v>20297.68</v>
      </c>
      <c r="E42" s="2">
        <v>22397.439999999999</v>
      </c>
      <c r="F42" s="2">
        <v>25897.040000000001</v>
      </c>
      <c r="G42" s="2">
        <v>27996.800000000003</v>
      </c>
      <c r="H42" s="2">
        <v>29746.6</v>
      </c>
    </row>
    <row r="43" spans="1:8" x14ac:dyDescent="0.25">
      <c r="A43" s="8"/>
      <c r="B43" s="2">
        <v>50</v>
      </c>
      <c r="C43" s="2">
        <v>18440</v>
      </c>
      <c r="D43" s="2">
        <v>21390.399999999998</v>
      </c>
      <c r="E43" s="2">
        <v>23603.200000000001</v>
      </c>
      <c r="F43" s="2">
        <v>27291.200000000001</v>
      </c>
      <c r="G43" s="2">
        <v>29504</v>
      </c>
      <c r="H43" s="2">
        <v>31348</v>
      </c>
    </row>
    <row r="44" spans="1:8" x14ac:dyDescent="0.25">
      <c r="A44" s="8"/>
      <c r="B44" s="2">
        <v>51</v>
      </c>
      <c r="C44" s="2">
        <v>20431</v>
      </c>
      <c r="D44" s="2">
        <v>23699.96</v>
      </c>
      <c r="E44" s="2">
        <v>26151.68</v>
      </c>
      <c r="F44" s="2">
        <v>30237.88</v>
      </c>
      <c r="G44" s="2">
        <v>32689.600000000002</v>
      </c>
      <c r="H44" s="2">
        <v>34732.699999999997</v>
      </c>
    </row>
    <row r="45" spans="1:8" x14ac:dyDescent="0.25">
      <c r="A45" s="8"/>
      <c r="B45" s="2">
        <v>52</v>
      </c>
      <c r="C45" s="2">
        <v>21788</v>
      </c>
      <c r="D45" s="2">
        <v>25274.079999999998</v>
      </c>
      <c r="E45" s="2">
        <v>27888.639999999999</v>
      </c>
      <c r="F45" s="2">
        <v>32246.239999999998</v>
      </c>
      <c r="G45" s="2">
        <v>34860.800000000003</v>
      </c>
      <c r="H45" s="2">
        <v>37039.599999999999</v>
      </c>
    </row>
    <row r="46" spans="1:8" x14ac:dyDescent="0.25">
      <c r="A46" s="8"/>
      <c r="B46" s="2">
        <v>53</v>
      </c>
      <c r="C46" s="2">
        <v>23442</v>
      </c>
      <c r="D46" s="2">
        <v>27192.719999999998</v>
      </c>
      <c r="E46" s="2">
        <v>30005.760000000002</v>
      </c>
      <c r="F46" s="2">
        <v>34694.159999999996</v>
      </c>
      <c r="G46" s="2">
        <v>37507.200000000004</v>
      </c>
      <c r="H46" s="2">
        <v>39851.4</v>
      </c>
    </row>
    <row r="47" spans="1:8" x14ac:dyDescent="0.25">
      <c r="A47" s="8"/>
      <c r="B47" s="2">
        <v>54</v>
      </c>
      <c r="C47" s="2">
        <v>25338</v>
      </c>
      <c r="D47" s="2">
        <v>29392.079999999998</v>
      </c>
      <c r="E47" s="2">
        <v>32432.639999999999</v>
      </c>
      <c r="F47" s="2">
        <v>37500.239999999998</v>
      </c>
      <c r="G47" s="2">
        <v>40540.800000000003</v>
      </c>
      <c r="H47" s="2">
        <v>43074.6</v>
      </c>
    </row>
    <row r="48" spans="1:8" x14ac:dyDescent="0.25">
      <c r="A48" s="8"/>
      <c r="B48" s="2">
        <v>55</v>
      </c>
      <c r="C48" s="2">
        <v>27579</v>
      </c>
      <c r="D48" s="2">
        <v>31991.64</v>
      </c>
      <c r="E48" s="2">
        <v>35301.120000000003</v>
      </c>
      <c r="F48" s="2">
        <v>40816.92</v>
      </c>
      <c r="G48" s="2">
        <v>44126.400000000001</v>
      </c>
      <c r="H48" s="2">
        <v>46884.299999999996</v>
      </c>
    </row>
    <row r="49" spans="1:8" x14ac:dyDescent="0.25">
      <c r="A49" s="8"/>
      <c r="B49" s="2">
        <v>56</v>
      </c>
      <c r="C49" s="2">
        <v>30224</v>
      </c>
      <c r="D49" s="2">
        <v>35059.839999999997</v>
      </c>
      <c r="E49" s="2">
        <v>38686.720000000001</v>
      </c>
      <c r="F49" s="2">
        <v>44731.519999999997</v>
      </c>
      <c r="G49" s="2">
        <v>48358.400000000001</v>
      </c>
      <c r="H49" s="2">
        <v>51380.799999999996</v>
      </c>
    </row>
    <row r="50" spans="1:8" x14ac:dyDescent="0.25">
      <c r="A50" s="8"/>
      <c r="B50" s="2">
        <v>57</v>
      </c>
      <c r="C50" s="2">
        <v>34445</v>
      </c>
      <c r="D50" s="2">
        <v>39956.199999999997</v>
      </c>
      <c r="E50" s="2">
        <v>44089.599999999999</v>
      </c>
      <c r="F50" s="2">
        <v>50978.6</v>
      </c>
      <c r="G50" s="2">
        <v>55112</v>
      </c>
      <c r="H50" s="2">
        <v>58556.5</v>
      </c>
    </row>
    <row r="51" spans="1:8" x14ac:dyDescent="0.25">
      <c r="A51" s="8"/>
      <c r="B51" s="2">
        <v>58</v>
      </c>
      <c r="C51" s="2">
        <v>37826</v>
      </c>
      <c r="D51" s="2">
        <v>43878.159999999996</v>
      </c>
      <c r="E51" s="2">
        <v>48417.279999999999</v>
      </c>
      <c r="F51" s="2">
        <v>55982.479999999996</v>
      </c>
      <c r="G51" s="2">
        <v>60521.600000000006</v>
      </c>
      <c r="H51" s="2">
        <v>64304.2</v>
      </c>
    </row>
    <row r="52" spans="1:8" x14ac:dyDescent="0.25">
      <c r="A52" s="8"/>
      <c r="B52" s="2">
        <v>59</v>
      </c>
      <c r="C52" s="2">
        <v>41421</v>
      </c>
      <c r="D52" s="2">
        <v>48048.359999999993</v>
      </c>
      <c r="E52" s="2">
        <v>53018.880000000005</v>
      </c>
      <c r="F52" s="2">
        <v>61303.08</v>
      </c>
      <c r="G52" s="2">
        <v>66273.600000000006</v>
      </c>
      <c r="H52" s="2">
        <v>70415.7</v>
      </c>
    </row>
    <row r="53" spans="1:8" x14ac:dyDescent="0.25">
      <c r="A53" s="8"/>
      <c r="B53" s="2">
        <v>60</v>
      </c>
      <c r="C53" s="2">
        <v>45069</v>
      </c>
      <c r="D53" s="2">
        <v>52280.039999999994</v>
      </c>
      <c r="E53" s="2">
        <v>57688.32</v>
      </c>
      <c r="F53" s="2">
        <v>66702.12</v>
      </c>
      <c r="G53" s="2">
        <v>72110.400000000009</v>
      </c>
      <c r="H53" s="2">
        <v>76617.3</v>
      </c>
    </row>
    <row r="54" spans="1:8" x14ac:dyDescent="0.25">
      <c r="A54" s="8"/>
      <c r="B54" s="2">
        <v>61</v>
      </c>
      <c r="C54" s="2">
        <v>47787</v>
      </c>
      <c r="D54" s="2">
        <v>55432.92</v>
      </c>
      <c r="E54" s="2">
        <v>61167.360000000001</v>
      </c>
      <c r="F54" s="2">
        <v>70724.759999999995</v>
      </c>
      <c r="G54" s="2">
        <v>76459.199999999997</v>
      </c>
      <c r="H54" s="2">
        <v>81237.899999999994</v>
      </c>
    </row>
    <row r="55" spans="1:8" x14ac:dyDescent="0.25">
      <c r="A55" s="8"/>
      <c r="B55" s="2">
        <v>62</v>
      </c>
      <c r="C55" s="2">
        <v>52280</v>
      </c>
      <c r="D55" s="2">
        <v>60644.799999999996</v>
      </c>
      <c r="E55" s="2">
        <v>66918.399999999994</v>
      </c>
      <c r="F55" s="2">
        <v>77374.399999999994</v>
      </c>
      <c r="G55" s="2">
        <v>83648</v>
      </c>
      <c r="H55" s="2">
        <v>88876</v>
      </c>
    </row>
    <row r="56" spans="1:8" x14ac:dyDescent="0.25">
      <c r="A56" s="8"/>
      <c r="B56" s="2">
        <v>63</v>
      </c>
      <c r="C56" s="2">
        <v>54713</v>
      </c>
      <c r="D56" s="2">
        <v>63467.079999999994</v>
      </c>
      <c r="E56" s="2">
        <v>70032.639999999999</v>
      </c>
      <c r="F56" s="2">
        <v>80975.240000000005</v>
      </c>
      <c r="G56" s="2">
        <v>87540.800000000003</v>
      </c>
      <c r="H56" s="2">
        <v>93012.099999999991</v>
      </c>
    </row>
    <row r="57" spans="1:8" x14ac:dyDescent="0.25">
      <c r="A57" s="8"/>
      <c r="B57" s="2">
        <v>64</v>
      </c>
      <c r="C57" s="2">
        <v>57267</v>
      </c>
      <c r="D57" s="2">
        <v>66429.72</v>
      </c>
      <c r="E57" s="2">
        <v>73301.759999999995</v>
      </c>
      <c r="F57" s="2">
        <v>84755.16</v>
      </c>
      <c r="G57" s="2">
        <v>91627.200000000012</v>
      </c>
      <c r="H57" s="2">
        <v>97353.9</v>
      </c>
    </row>
    <row r="58" spans="1:8" x14ac:dyDescent="0.25">
      <c r="A58" s="8"/>
      <c r="B58" s="2">
        <v>65</v>
      </c>
      <c r="C58" s="2">
        <v>59950</v>
      </c>
      <c r="D58" s="2">
        <v>69542</v>
      </c>
      <c r="E58" s="2">
        <v>76736</v>
      </c>
      <c r="F58" s="2">
        <v>88726</v>
      </c>
      <c r="G58" s="2">
        <v>95920</v>
      </c>
      <c r="H58" s="2">
        <v>101915</v>
      </c>
    </row>
    <row r="59" spans="1:8" x14ac:dyDescent="0.25">
      <c r="A59" s="8"/>
      <c r="B59" s="2">
        <v>66</v>
      </c>
      <c r="C59" s="2">
        <v>62766</v>
      </c>
      <c r="D59" s="2">
        <v>72808.56</v>
      </c>
      <c r="E59" s="2">
        <v>80340.479999999996</v>
      </c>
      <c r="F59" s="2">
        <v>92893.68</v>
      </c>
      <c r="G59" s="2">
        <v>100425.60000000001</v>
      </c>
      <c r="H59" s="2">
        <v>106702.2</v>
      </c>
    </row>
    <row r="60" spans="1:8" x14ac:dyDescent="0.25">
      <c r="A60" s="8"/>
      <c r="B60" s="2">
        <v>67</v>
      </c>
      <c r="C60" s="2">
        <v>65724</v>
      </c>
      <c r="D60" s="2">
        <v>76239.839999999997</v>
      </c>
      <c r="E60" s="2">
        <v>84126.720000000001</v>
      </c>
      <c r="F60" s="2">
        <v>97271.52</v>
      </c>
      <c r="G60" s="2">
        <v>105158.40000000001</v>
      </c>
      <c r="H60" s="2">
        <v>111730.8</v>
      </c>
    </row>
    <row r="61" spans="1:8" x14ac:dyDescent="0.25">
      <c r="A61" s="8"/>
      <c r="B61" s="2">
        <v>68</v>
      </c>
      <c r="C61" s="2">
        <v>68829</v>
      </c>
      <c r="D61" s="2">
        <v>79841.64</v>
      </c>
      <c r="E61" s="2">
        <v>88101.119999999995</v>
      </c>
      <c r="F61" s="2">
        <v>101866.92</v>
      </c>
      <c r="G61" s="2">
        <v>110126.40000000001</v>
      </c>
      <c r="H61" s="2">
        <v>117009.3</v>
      </c>
    </row>
    <row r="62" spans="1:8" x14ac:dyDescent="0.25">
      <c r="A62" s="8"/>
      <c r="B62" s="2">
        <v>69</v>
      </c>
      <c r="C62" s="2">
        <v>72090</v>
      </c>
      <c r="D62" s="2">
        <v>83624.399999999994</v>
      </c>
      <c r="E62" s="2">
        <v>92275.199999999997</v>
      </c>
      <c r="F62" s="2">
        <v>106693.2</v>
      </c>
      <c r="G62" s="2">
        <v>115344</v>
      </c>
      <c r="H62" s="2">
        <v>122553</v>
      </c>
    </row>
    <row r="63" spans="1:8" x14ac:dyDescent="0.25">
      <c r="A63" s="8"/>
      <c r="B63" s="2">
        <v>70</v>
      </c>
      <c r="C63" s="2">
        <v>75513</v>
      </c>
      <c r="D63" s="2">
        <v>87595.079999999987</v>
      </c>
      <c r="E63" s="2">
        <v>96656.639999999999</v>
      </c>
      <c r="F63" s="2">
        <v>111759.24</v>
      </c>
      <c r="G63" s="2">
        <v>120820.8</v>
      </c>
      <c r="H63" s="2">
        <v>128372.09999999999</v>
      </c>
    </row>
    <row r="64" spans="1:8" x14ac:dyDescent="0.25">
      <c r="A64" s="8"/>
      <c r="B64" s="2">
        <v>71</v>
      </c>
      <c r="C64" s="2">
        <v>79108</v>
      </c>
      <c r="D64" s="2">
        <v>91765.28</v>
      </c>
      <c r="E64" s="2">
        <v>101258.24000000001</v>
      </c>
      <c r="F64" s="2">
        <v>117079.84</v>
      </c>
      <c r="G64" s="2">
        <v>126572.8</v>
      </c>
      <c r="H64" s="2">
        <v>134483.6</v>
      </c>
    </row>
    <row r="65" spans="1:8" x14ac:dyDescent="0.25">
      <c r="A65" s="8"/>
      <c r="B65" s="2">
        <v>72</v>
      </c>
      <c r="C65" s="2">
        <v>82882</v>
      </c>
      <c r="D65" s="2">
        <v>96143.12</v>
      </c>
      <c r="E65" s="2">
        <v>106088.96000000001</v>
      </c>
      <c r="F65" s="2">
        <v>122665.36</v>
      </c>
      <c r="G65" s="2">
        <v>132611.20000000001</v>
      </c>
      <c r="H65" s="2">
        <v>140899.4</v>
      </c>
    </row>
    <row r="66" spans="1:8" x14ac:dyDescent="0.25">
      <c r="A66" s="8"/>
      <c r="B66" s="2">
        <v>73</v>
      </c>
      <c r="C66" s="2">
        <v>86845</v>
      </c>
      <c r="D66" s="2">
        <v>100740.2</v>
      </c>
      <c r="E66" s="2">
        <v>111161.60000000001</v>
      </c>
      <c r="F66" s="2">
        <v>128530.59999999999</v>
      </c>
      <c r="G66" s="2">
        <v>138952</v>
      </c>
      <c r="H66" s="2">
        <v>147636.5</v>
      </c>
    </row>
    <row r="67" spans="1:8" x14ac:dyDescent="0.25">
      <c r="A67" s="8"/>
      <c r="B67" s="2">
        <v>74</v>
      </c>
      <c r="C67" s="2">
        <v>91007</v>
      </c>
      <c r="D67" s="2">
        <v>105568.12</v>
      </c>
      <c r="E67" s="2">
        <v>116488.96000000001</v>
      </c>
      <c r="F67" s="2">
        <v>134690.35999999999</v>
      </c>
      <c r="G67" s="2">
        <v>145611.20000000001</v>
      </c>
      <c r="H67" s="2">
        <v>154711.9</v>
      </c>
    </row>
    <row r="68" spans="1:8" x14ac:dyDescent="0.25">
      <c r="A68" s="8"/>
      <c r="B68" s="2">
        <v>75</v>
      </c>
      <c r="C68" s="2">
        <v>95376</v>
      </c>
      <c r="D68" s="2">
        <v>110636.15999999999</v>
      </c>
      <c r="E68" s="2">
        <v>122081.28</v>
      </c>
      <c r="F68" s="2">
        <v>141156.48000000001</v>
      </c>
      <c r="G68" s="2">
        <v>152601.60000000001</v>
      </c>
      <c r="H68" s="2">
        <v>162139.19999999998</v>
      </c>
    </row>
    <row r="69" spans="1:8" x14ac:dyDescent="0.25">
      <c r="A69" s="8"/>
      <c r="B69" s="2">
        <v>76</v>
      </c>
      <c r="C69" s="2">
        <v>99964</v>
      </c>
      <c r="D69" s="2">
        <v>115958.23999999999</v>
      </c>
      <c r="E69" s="2">
        <v>127953.92</v>
      </c>
      <c r="F69" s="2">
        <v>147946.72</v>
      </c>
      <c r="G69" s="2">
        <v>159942.40000000002</v>
      </c>
      <c r="H69" s="2">
        <v>169938.8</v>
      </c>
    </row>
    <row r="70" spans="1:8" x14ac:dyDescent="0.25">
      <c r="A70" s="8"/>
      <c r="B70" s="2">
        <v>77</v>
      </c>
      <c r="C70" s="2">
        <v>104781</v>
      </c>
      <c r="D70" s="2">
        <v>121545.95999999999</v>
      </c>
      <c r="E70" s="2">
        <v>134119.67999999999</v>
      </c>
      <c r="F70" s="2">
        <v>155075.88</v>
      </c>
      <c r="G70" s="2">
        <v>167649.60000000001</v>
      </c>
      <c r="H70" s="2">
        <v>178127.69999999998</v>
      </c>
    </row>
    <row r="71" spans="1:8" x14ac:dyDescent="0.25">
      <c r="A71" s="8"/>
      <c r="B71" s="2">
        <v>78</v>
      </c>
      <c r="C71" s="2">
        <v>109839</v>
      </c>
      <c r="D71" s="2">
        <v>127413.23999999999</v>
      </c>
      <c r="E71" s="2">
        <v>140593.92000000001</v>
      </c>
      <c r="F71" s="2">
        <v>162561.72</v>
      </c>
      <c r="G71" s="2">
        <v>175742.40000000002</v>
      </c>
      <c r="H71" s="2">
        <v>186726.3</v>
      </c>
    </row>
    <row r="72" spans="1:8" x14ac:dyDescent="0.25">
      <c r="A72" s="8"/>
      <c r="B72" s="2">
        <v>79</v>
      </c>
      <c r="C72" s="2">
        <v>115150</v>
      </c>
      <c r="D72" s="2">
        <v>133574</v>
      </c>
      <c r="E72" s="2">
        <v>147392</v>
      </c>
      <c r="F72" s="2">
        <v>170422</v>
      </c>
      <c r="G72" s="2">
        <v>184240</v>
      </c>
      <c r="H72" s="2">
        <v>195755</v>
      </c>
    </row>
    <row r="73" spans="1:8" x14ac:dyDescent="0.25">
      <c r="A73" s="8"/>
      <c r="B73" s="2">
        <v>80</v>
      </c>
      <c r="C73" s="2">
        <v>120727</v>
      </c>
      <c r="D73" s="2">
        <v>140043.31999999998</v>
      </c>
      <c r="E73" s="2">
        <v>154530.56</v>
      </c>
      <c r="F73" s="2">
        <v>178675.96</v>
      </c>
      <c r="G73" s="2">
        <v>193163.2</v>
      </c>
      <c r="H73" s="2">
        <v>205235.9</v>
      </c>
    </row>
    <row r="74" spans="1:8" x14ac:dyDescent="0.25">
      <c r="A74" s="8"/>
      <c r="B74" s="2">
        <v>81</v>
      </c>
      <c r="C74" s="2">
        <v>126582</v>
      </c>
      <c r="D74" s="2">
        <v>146835.12</v>
      </c>
      <c r="E74" s="2">
        <v>162024.95999999999</v>
      </c>
      <c r="F74" s="2">
        <v>187341.36</v>
      </c>
      <c r="G74" s="2">
        <v>202531.20000000001</v>
      </c>
      <c r="H74" s="2">
        <v>215189.4</v>
      </c>
    </row>
    <row r="75" spans="1:8" x14ac:dyDescent="0.25">
      <c r="A75" s="8"/>
      <c r="B75" s="2">
        <v>82</v>
      </c>
      <c r="C75" s="2">
        <v>132730</v>
      </c>
      <c r="D75" s="2">
        <v>153966.79999999999</v>
      </c>
      <c r="E75" s="2">
        <v>169894.39999999999</v>
      </c>
      <c r="F75" s="2">
        <v>196440.4</v>
      </c>
      <c r="G75" s="2">
        <v>212368</v>
      </c>
      <c r="H75" s="2">
        <v>225641</v>
      </c>
    </row>
    <row r="76" spans="1:8" x14ac:dyDescent="0.25">
      <c r="A76" s="8"/>
      <c r="B76" s="2">
        <v>83</v>
      </c>
      <c r="C76" s="2">
        <v>139186</v>
      </c>
      <c r="D76" s="2">
        <v>161455.75999999998</v>
      </c>
      <c r="E76" s="2">
        <v>178158.08000000002</v>
      </c>
      <c r="F76" s="2">
        <v>205995.28</v>
      </c>
      <c r="G76" s="2">
        <v>222697.60000000001</v>
      </c>
      <c r="H76" s="2">
        <v>236616.19999999998</v>
      </c>
    </row>
    <row r="77" spans="1:8" x14ac:dyDescent="0.25">
      <c r="A77" s="8"/>
      <c r="B77" s="2">
        <v>84</v>
      </c>
      <c r="C77" s="2">
        <v>145964</v>
      </c>
      <c r="D77" s="2">
        <v>169318.24</v>
      </c>
      <c r="E77" s="2">
        <v>186833.92000000001</v>
      </c>
      <c r="F77" s="2">
        <v>216026.72</v>
      </c>
      <c r="G77" s="2">
        <v>233542.40000000002</v>
      </c>
      <c r="H77" s="2">
        <v>248138.8</v>
      </c>
    </row>
    <row r="78" spans="1:8" x14ac:dyDescent="0.25">
      <c r="A78" s="8"/>
      <c r="B78" s="2">
        <v>85</v>
      </c>
      <c r="C78" s="2">
        <v>153082</v>
      </c>
      <c r="D78" s="2">
        <v>177575.12</v>
      </c>
      <c r="E78" s="2">
        <v>195944.95999999999</v>
      </c>
      <c r="F78" s="2">
        <v>226561.36</v>
      </c>
      <c r="G78" s="2">
        <v>244931.20000000001</v>
      </c>
      <c r="H78" s="2">
        <v>260239.4</v>
      </c>
    </row>
  </sheetData>
  <pageMargins left="0.7" right="0.7" top="0.75" bottom="0.75" header="0.3" footer="0.3"/>
  <pageSetup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8"/>
  <sheetViews>
    <sheetView showGridLines="0" view="pageBreakPreview" zoomScale="85" zoomScaleNormal="100" zoomScaleSheetLayoutView="85" workbookViewId="0"/>
  </sheetViews>
  <sheetFormatPr defaultRowHeight="15" x14ac:dyDescent="0.25"/>
  <cols>
    <col min="1" max="1" width="2.5703125" customWidth="1"/>
    <col min="2" max="8" width="11.85546875" customWidth="1"/>
    <col min="9" max="9" width="1.85546875" customWidth="1"/>
  </cols>
  <sheetData>
    <row r="1" spans="1:11" s="8" customFormat="1" ht="21" x14ac:dyDescent="0.35">
      <c r="A1" s="11" t="s">
        <v>60</v>
      </c>
    </row>
    <row r="2" spans="1:11" s="8" customFormat="1" ht="18.75" x14ac:dyDescent="0.3">
      <c r="A2" s="10" t="s">
        <v>67</v>
      </c>
    </row>
    <row r="3" spans="1:11" s="8" customFormat="1" ht="15.75" x14ac:dyDescent="0.25">
      <c r="A3" s="12" t="s">
        <v>8</v>
      </c>
    </row>
    <row r="4" spans="1:11" s="8" customFormat="1" x14ac:dyDescent="0.25">
      <c r="A4" s="13" t="s">
        <v>9</v>
      </c>
    </row>
    <row r="5" spans="1:11" s="8" customFormat="1" x14ac:dyDescent="0.25">
      <c r="A5" s="13"/>
    </row>
    <row r="6" spans="1:11" s="8" customFormat="1" x14ac:dyDescent="0.25">
      <c r="A6" s="13" t="s">
        <v>59</v>
      </c>
    </row>
    <row r="7" spans="1:11" s="8" customFormat="1" x14ac:dyDescent="0.25">
      <c r="A7" s="13"/>
    </row>
    <row r="8" spans="1:11" s="8" customFormat="1" x14ac:dyDescent="0.25">
      <c r="A8" s="9" t="s">
        <v>11</v>
      </c>
    </row>
    <row r="9" spans="1:11" s="8" customFormat="1" x14ac:dyDescent="0.25">
      <c r="A9" s="9" t="s">
        <v>10</v>
      </c>
    </row>
    <row r="10" spans="1:11" x14ac:dyDescent="0.25">
      <c r="A10" s="8"/>
      <c r="B10" s="36" t="s">
        <v>45</v>
      </c>
      <c r="C10" s="36" t="s">
        <v>39</v>
      </c>
      <c r="D10" s="36" t="s">
        <v>40</v>
      </c>
      <c r="E10" s="36" t="s">
        <v>41</v>
      </c>
      <c r="F10" s="36" t="s">
        <v>42</v>
      </c>
      <c r="G10" s="36" t="s">
        <v>43</v>
      </c>
      <c r="H10" s="36" t="s">
        <v>44</v>
      </c>
      <c r="I10" s="8"/>
      <c r="K10" s="14" t="s">
        <v>4</v>
      </c>
    </row>
    <row r="11" spans="1:11" x14ac:dyDescent="0.25">
      <c r="A11" s="8"/>
      <c r="B11" s="2">
        <v>18</v>
      </c>
      <c r="C11" s="2">
        <v>8772</v>
      </c>
      <c r="D11" s="2">
        <v>10175.519999999999</v>
      </c>
      <c r="E11" s="2">
        <v>11228.16</v>
      </c>
      <c r="F11" s="2">
        <v>12982.56</v>
      </c>
      <c r="G11" s="2">
        <v>14035.2</v>
      </c>
      <c r="H11" s="2">
        <v>14912.4</v>
      </c>
      <c r="I11" s="8"/>
    </row>
    <row r="12" spans="1:11" x14ac:dyDescent="0.25">
      <c r="A12" s="8"/>
      <c r="B12" s="2">
        <v>19</v>
      </c>
      <c r="C12" s="2">
        <v>8947</v>
      </c>
      <c r="D12" s="2">
        <v>10378.519999999999</v>
      </c>
      <c r="E12" s="2">
        <v>11452.16</v>
      </c>
      <c r="F12" s="2">
        <v>13241.56</v>
      </c>
      <c r="G12" s="2">
        <v>14315.2</v>
      </c>
      <c r="H12" s="2">
        <v>15209.9</v>
      </c>
      <c r="I12" s="8"/>
    </row>
    <row r="13" spans="1:11" x14ac:dyDescent="0.25">
      <c r="A13" s="8"/>
      <c r="B13" s="2">
        <v>20</v>
      </c>
      <c r="C13" s="2">
        <v>9182</v>
      </c>
      <c r="D13" s="2">
        <v>10651.119999999999</v>
      </c>
      <c r="E13" s="2">
        <v>11752.960000000001</v>
      </c>
      <c r="F13" s="2">
        <v>13589.36</v>
      </c>
      <c r="G13" s="2">
        <v>14691.2</v>
      </c>
      <c r="H13" s="2">
        <v>15609.4</v>
      </c>
      <c r="I13" s="8"/>
    </row>
    <row r="14" spans="1:11" x14ac:dyDescent="0.25">
      <c r="A14" s="8"/>
      <c r="B14" s="2">
        <v>21</v>
      </c>
      <c r="C14" s="2">
        <v>9445</v>
      </c>
      <c r="D14" s="2">
        <v>10956.199999999999</v>
      </c>
      <c r="E14" s="2">
        <v>12089.6</v>
      </c>
      <c r="F14" s="2">
        <v>13978.6</v>
      </c>
      <c r="G14" s="2">
        <v>15112</v>
      </c>
      <c r="H14" s="2">
        <v>16056.5</v>
      </c>
      <c r="I14" s="8"/>
    </row>
    <row r="15" spans="1:11" x14ac:dyDescent="0.25">
      <c r="A15" s="8"/>
      <c r="B15" s="2">
        <v>22</v>
      </c>
      <c r="C15" s="2">
        <v>9735</v>
      </c>
      <c r="D15" s="2">
        <v>11292.599999999999</v>
      </c>
      <c r="E15" s="2">
        <v>12460.800000000001</v>
      </c>
      <c r="F15" s="2">
        <v>14407.8</v>
      </c>
      <c r="G15" s="2">
        <v>15576</v>
      </c>
      <c r="H15" s="2">
        <v>16549.5</v>
      </c>
      <c r="I15" s="8"/>
    </row>
    <row r="16" spans="1:11" x14ac:dyDescent="0.25">
      <c r="A16" s="8"/>
      <c r="B16" s="2">
        <v>23</v>
      </c>
      <c r="C16" s="2">
        <v>10007</v>
      </c>
      <c r="D16" s="2">
        <v>11608.119999999999</v>
      </c>
      <c r="E16" s="2">
        <v>12808.960000000001</v>
      </c>
      <c r="F16" s="2">
        <v>14810.36</v>
      </c>
      <c r="G16" s="2">
        <v>16011.2</v>
      </c>
      <c r="H16" s="2">
        <v>17011.899999999998</v>
      </c>
      <c r="I16" s="8"/>
    </row>
    <row r="17" spans="1:9" x14ac:dyDescent="0.25">
      <c r="A17" s="8"/>
      <c r="B17" s="2">
        <v>24</v>
      </c>
      <c r="C17" s="2">
        <v>10336</v>
      </c>
      <c r="D17" s="2">
        <v>11989.759999999998</v>
      </c>
      <c r="E17" s="2">
        <v>13230.08</v>
      </c>
      <c r="F17" s="2">
        <v>15297.28</v>
      </c>
      <c r="G17" s="2">
        <v>16537.600000000002</v>
      </c>
      <c r="H17" s="2">
        <v>17571.2</v>
      </c>
      <c r="I17" s="8"/>
    </row>
    <row r="18" spans="1:9" x14ac:dyDescent="0.25">
      <c r="A18" s="8"/>
      <c r="B18" s="2">
        <v>25</v>
      </c>
      <c r="C18" s="2">
        <v>10604</v>
      </c>
      <c r="D18" s="2">
        <v>12300.64</v>
      </c>
      <c r="E18" s="2">
        <v>13573.12</v>
      </c>
      <c r="F18" s="2">
        <v>15693.92</v>
      </c>
      <c r="G18" s="2">
        <v>16966.400000000001</v>
      </c>
      <c r="H18" s="2">
        <v>18026.8</v>
      </c>
      <c r="I18" s="8"/>
    </row>
    <row r="19" spans="1:9" x14ac:dyDescent="0.25">
      <c r="A19" s="8"/>
      <c r="B19" s="2">
        <v>26</v>
      </c>
      <c r="C19" s="2">
        <v>10887</v>
      </c>
      <c r="D19" s="2">
        <v>12628.919999999998</v>
      </c>
      <c r="E19" s="2">
        <v>13935.36</v>
      </c>
      <c r="F19" s="2">
        <v>16112.76</v>
      </c>
      <c r="G19" s="2">
        <v>17419.2</v>
      </c>
      <c r="H19" s="2">
        <v>18507.899999999998</v>
      </c>
      <c r="I19" s="8"/>
    </row>
    <row r="20" spans="1:9" x14ac:dyDescent="0.25">
      <c r="A20" s="8"/>
      <c r="B20" s="2">
        <v>27</v>
      </c>
      <c r="C20" s="2">
        <v>11199</v>
      </c>
      <c r="D20" s="2">
        <v>12990.839999999998</v>
      </c>
      <c r="E20" s="2">
        <v>14334.720000000001</v>
      </c>
      <c r="F20" s="2">
        <v>16574.52</v>
      </c>
      <c r="G20" s="2">
        <v>17918.400000000001</v>
      </c>
      <c r="H20" s="2">
        <v>19038.3</v>
      </c>
      <c r="I20" s="8"/>
    </row>
    <row r="21" spans="1:9" x14ac:dyDescent="0.25">
      <c r="A21" s="8"/>
      <c r="B21" s="2">
        <v>28</v>
      </c>
      <c r="C21" s="2">
        <v>11436</v>
      </c>
      <c r="D21" s="2">
        <v>13265.759999999998</v>
      </c>
      <c r="E21" s="2">
        <v>14638.08</v>
      </c>
      <c r="F21" s="2">
        <v>16925.28</v>
      </c>
      <c r="G21" s="2">
        <v>18297.600000000002</v>
      </c>
      <c r="H21" s="2">
        <v>19441.2</v>
      </c>
      <c r="I21" s="8"/>
    </row>
    <row r="22" spans="1:9" x14ac:dyDescent="0.25">
      <c r="A22" s="8"/>
      <c r="B22" s="2">
        <v>29</v>
      </c>
      <c r="C22" s="2">
        <v>11683</v>
      </c>
      <c r="D22" s="2">
        <v>13552.279999999999</v>
      </c>
      <c r="E22" s="2">
        <v>14954.24</v>
      </c>
      <c r="F22" s="2">
        <v>17290.84</v>
      </c>
      <c r="G22" s="2">
        <v>18692.8</v>
      </c>
      <c r="H22" s="2">
        <v>19861.099999999999</v>
      </c>
      <c r="I22" s="8"/>
    </row>
    <row r="23" spans="1:9" x14ac:dyDescent="0.25">
      <c r="A23" s="8"/>
      <c r="B23" s="2">
        <v>30</v>
      </c>
      <c r="C23" s="2">
        <v>11955</v>
      </c>
      <c r="D23" s="2">
        <v>13867.8</v>
      </c>
      <c r="E23" s="2">
        <v>15302.4</v>
      </c>
      <c r="F23" s="2">
        <v>17693.400000000001</v>
      </c>
      <c r="G23" s="2">
        <v>19128</v>
      </c>
      <c r="H23" s="2">
        <v>20323.5</v>
      </c>
      <c r="I23" s="8"/>
    </row>
    <row r="24" spans="1:9" x14ac:dyDescent="0.25">
      <c r="A24" s="8"/>
      <c r="B24" s="2">
        <v>31</v>
      </c>
      <c r="C24" s="2">
        <v>12147</v>
      </c>
      <c r="D24" s="2">
        <v>14090.519999999999</v>
      </c>
      <c r="E24" s="2">
        <v>15548.16</v>
      </c>
      <c r="F24" s="2">
        <v>17977.560000000001</v>
      </c>
      <c r="G24" s="2">
        <v>19435.2</v>
      </c>
      <c r="H24" s="2">
        <v>20649.899999999998</v>
      </c>
      <c r="I24" s="8"/>
    </row>
    <row r="25" spans="1:9" x14ac:dyDescent="0.25">
      <c r="A25" s="8"/>
      <c r="B25" s="2">
        <v>32</v>
      </c>
      <c r="C25" s="2">
        <v>12350</v>
      </c>
      <c r="D25" s="2">
        <v>14325.999999999998</v>
      </c>
      <c r="E25" s="2">
        <v>15808</v>
      </c>
      <c r="F25" s="2">
        <v>18278</v>
      </c>
      <c r="G25" s="2">
        <v>19760</v>
      </c>
      <c r="H25" s="2">
        <v>20995</v>
      </c>
      <c r="I25" s="8"/>
    </row>
    <row r="26" spans="1:9" x14ac:dyDescent="0.25">
      <c r="A26" s="8"/>
      <c r="B26" s="2">
        <v>33</v>
      </c>
      <c r="C26" s="2">
        <v>12581</v>
      </c>
      <c r="D26" s="2">
        <v>14593.96</v>
      </c>
      <c r="E26" s="2">
        <v>16103.68</v>
      </c>
      <c r="F26" s="2">
        <v>18619.88</v>
      </c>
      <c r="G26" s="2">
        <v>20129.600000000002</v>
      </c>
      <c r="H26" s="2">
        <v>21387.7</v>
      </c>
      <c r="I26" s="8"/>
    </row>
    <row r="27" spans="1:9" x14ac:dyDescent="0.25">
      <c r="A27" s="8"/>
      <c r="B27" s="2">
        <v>34</v>
      </c>
      <c r="C27" s="2">
        <v>12735</v>
      </c>
      <c r="D27" s="2">
        <v>14772.599999999999</v>
      </c>
      <c r="E27" s="2">
        <v>16300.800000000001</v>
      </c>
      <c r="F27" s="2">
        <v>18847.8</v>
      </c>
      <c r="G27" s="2">
        <v>20376</v>
      </c>
      <c r="H27" s="2">
        <v>21649.5</v>
      </c>
      <c r="I27" s="8"/>
    </row>
    <row r="28" spans="1:9" x14ac:dyDescent="0.25">
      <c r="A28" s="8"/>
      <c r="B28" s="2">
        <v>35</v>
      </c>
      <c r="C28" s="2">
        <v>12908</v>
      </c>
      <c r="D28" s="2">
        <v>14973.279999999999</v>
      </c>
      <c r="E28" s="2">
        <v>16522.240000000002</v>
      </c>
      <c r="F28" s="2">
        <v>19103.84</v>
      </c>
      <c r="G28" s="2">
        <v>20652.800000000003</v>
      </c>
      <c r="H28" s="2">
        <v>21943.599999999999</v>
      </c>
      <c r="I28" s="8"/>
    </row>
    <row r="29" spans="1:9" x14ac:dyDescent="0.25">
      <c r="A29" s="8"/>
      <c r="B29" s="2">
        <v>36</v>
      </c>
      <c r="C29" s="2">
        <v>13240</v>
      </c>
      <c r="D29" s="2">
        <v>15358.4</v>
      </c>
      <c r="E29" s="2">
        <v>16947.2</v>
      </c>
      <c r="F29" s="2">
        <v>19595.2</v>
      </c>
      <c r="G29" s="2">
        <v>21184</v>
      </c>
      <c r="H29" s="2">
        <v>22508</v>
      </c>
      <c r="I29" s="8"/>
    </row>
    <row r="30" spans="1:9" x14ac:dyDescent="0.25">
      <c r="A30" s="8"/>
      <c r="B30" s="2">
        <v>37</v>
      </c>
      <c r="C30" s="2">
        <v>13480</v>
      </c>
      <c r="D30" s="2">
        <v>15636.8</v>
      </c>
      <c r="E30" s="2">
        <v>17254.400000000001</v>
      </c>
      <c r="F30" s="2">
        <v>19950.400000000001</v>
      </c>
      <c r="G30" s="2">
        <v>21568</v>
      </c>
      <c r="H30" s="2">
        <v>22916</v>
      </c>
      <c r="I30" s="8"/>
    </row>
    <row r="31" spans="1:9" x14ac:dyDescent="0.25">
      <c r="A31" s="8"/>
      <c r="B31" s="2">
        <v>38</v>
      </c>
      <c r="C31" s="2">
        <v>13787</v>
      </c>
      <c r="D31" s="2">
        <v>15992.919999999998</v>
      </c>
      <c r="E31" s="2">
        <v>17647.36</v>
      </c>
      <c r="F31" s="2">
        <v>20404.759999999998</v>
      </c>
      <c r="G31" s="2">
        <v>22059.200000000001</v>
      </c>
      <c r="H31" s="2">
        <v>23437.899999999998</v>
      </c>
    </row>
    <row r="32" spans="1:9" x14ac:dyDescent="0.25">
      <c r="A32" s="8"/>
      <c r="B32" s="2">
        <v>39</v>
      </c>
      <c r="C32" s="2">
        <v>14155</v>
      </c>
      <c r="D32" s="2">
        <v>16419.8</v>
      </c>
      <c r="E32" s="2">
        <v>18118.400000000001</v>
      </c>
      <c r="F32" s="2">
        <v>20949.400000000001</v>
      </c>
      <c r="G32" s="2">
        <v>22648</v>
      </c>
      <c r="H32" s="2">
        <v>24063.5</v>
      </c>
    </row>
    <row r="33" spans="1:8" x14ac:dyDescent="0.25">
      <c r="A33" s="8"/>
      <c r="B33" s="2">
        <v>40</v>
      </c>
      <c r="C33" s="2">
        <v>14534</v>
      </c>
      <c r="D33" s="2">
        <v>16859.439999999999</v>
      </c>
      <c r="E33" s="2">
        <v>18603.52</v>
      </c>
      <c r="F33" s="2">
        <v>21510.32</v>
      </c>
      <c r="G33" s="2">
        <v>23254.400000000001</v>
      </c>
      <c r="H33" s="2">
        <v>24707.8</v>
      </c>
    </row>
    <row r="34" spans="1:8" x14ac:dyDescent="0.25">
      <c r="A34" s="8"/>
      <c r="B34" s="2">
        <v>41</v>
      </c>
      <c r="C34" s="2">
        <v>15520</v>
      </c>
      <c r="D34" s="2">
        <v>18003.199999999997</v>
      </c>
      <c r="E34" s="2">
        <v>19865.600000000002</v>
      </c>
      <c r="F34" s="2">
        <v>22969.599999999999</v>
      </c>
      <c r="G34" s="2">
        <v>24832</v>
      </c>
      <c r="H34" s="2">
        <v>26384</v>
      </c>
    </row>
    <row r="35" spans="1:8" x14ac:dyDescent="0.25">
      <c r="A35" s="8"/>
      <c r="B35" s="2">
        <v>42</v>
      </c>
      <c r="C35" s="2">
        <v>16044</v>
      </c>
      <c r="D35" s="2">
        <v>18611.039999999997</v>
      </c>
      <c r="E35" s="2">
        <v>20536.32</v>
      </c>
      <c r="F35" s="2">
        <v>23745.119999999999</v>
      </c>
      <c r="G35" s="2">
        <v>25670.400000000001</v>
      </c>
      <c r="H35" s="2">
        <v>27274.799999999999</v>
      </c>
    </row>
    <row r="36" spans="1:8" x14ac:dyDescent="0.25">
      <c r="A36" s="8"/>
      <c r="B36" s="2">
        <v>43</v>
      </c>
      <c r="C36" s="2">
        <v>16624</v>
      </c>
      <c r="D36" s="2">
        <v>19283.84</v>
      </c>
      <c r="E36" s="2">
        <v>21278.720000000001</v>
      </c>
      <c r="F36" s="2">
        <v>24603.52</v>
      </c>
      <c r="G36" s="2">
        <v>26598.400000000001</v>
      </c>
      <c r="H36" s="2">
        <v>28260.799999999999</v>
      </c>
    </row>
    <row r="37" spans="1:8" x14ac:dyDescent="0.25">
      <c r="A37" s="8"/>
      <c r="B37" s="2">
        <v>44</v>
      </c>
      <c r="C37" s="2">
        <v>17081</v>
      </c>
      <c r="D37" s="2">
        <v>19813.96</v>
      </c>
      <c r="E37" s="2">
        <v>21863.68</v>
      </c>
      <c r="F37" s="2">
        <v>25279.88</v>
      </c>
      <c r="G37" s="2">
        <v>27329.600000000002</v>
      </c>
      <c r="H37" s="2">
        <v>29037.7</v>
      </c>
    </row>
    <row r="38" spans="1:8" x14ac:dyDescent="0.25">
      <c r="A38" s="8"/>
      <c r="B38" s="2">
        <v>45</v>
      </c>
      <c r="C38" s="2">
        <v>17633</v>
      </c>
      <c r="D38" s="2">
        <v>20454.28</v>
      </c>
      <c r="E38" s="2">
        <v>22570.240000000002</v>
      </c>
      <c r="F38" s="2">
        <v>26096.84</v>
      </c>
      <c r="G38" s="2">
        <v>28212.800000000003</v>
      </c>
      <c r="H38" s="2">
        <v>29976.1</v>
      </c>
    </row>
    <row r="39" spans="1:8" x14ac:dyDescent="0.25">
      <c r="A39" s="8"/>
      <c r="B39" s="2">
        <v>46</v>
      </c>
      <c r="C39" s="2">
        <v>18260</v>
      </c>
      <c r="D39" s="2">
        <v>21181.599999999999</v>
      </c>
      <c r="E39" s="2">
        <v>23372.799999999999</v>
      </c>
      <c r="F39" s="2">
        <v>27024.799999999999</v>
      </c>
      <c r="G39" s="2">
        <v>29216</v>
      </c>
      <c r="H39" s="2">
        <v>31042</v>
      </c>
    </row>
    <row r="40" spans="1:8" x14ac:dyDescent="0.25">
      <c r="A40" s="8"/>
      <c r="B40" s="2">
        <v>47</v>
      </c>
      <c r="C40" s="2">
        <v>18768</v>
      </c>
      <c r="D40" s="2">
        <v>21770.879999999997</v>
      </c>
      <c r="E40" s="2">
        <v>24023.040000000001</v>
      </c>
      <c r="F40" s="2">
        <v>27776.639999999999</v>
      </c>
      <c r="G40" s="2">
        <v>30028.800000000003</v>
      </c>
      <c r="H40" s="2">
        <v>31905.599999999999</v>
      </c>
    </row>
    <row r="41" spans="1:8" x14ac:dyDescent="0.25">
      <c r="A41" s="8"/>
      <c r="B41" s="2">
        <v>48</v>
      </c>
      <c r="C41" s="2">
        <v>19439</v>
      </c>
      <c r="D41" s="2">
        <v>22549.239999999998</v>
      </c>
      <c r="E41" s="2">
        <v>24881.920000000002</v>
      </c>
      <c r="F41" s="2">
        <v>28769.72</v>
      </c>
      <c r="G41" s="2">
        <v>31102.400000000001</v>
      </c>
      <c r="H41" s="2">
        <v>33046.299999999996</v>
      </c>
    </row>
    <row r="42" spans="1:8" x14ac:dyDescent="0.25">
      <c r="A42" s="8"/>
      <c r="B42" s="2">
        <v>49</v>
      </c>
      <c r="C42" s="2">
        <v>20271</v>
      </c>
      <c r="D42" s="2">
        <v>23514.359999999997</v>
      </c>
      <c r="E42" s="2">
        <v>25946.880000000001</v>
      </c>
      <c r="F42" s="2">
        <v>30001.079999999998</v>
      </c>
      <c r="G42" s="2">
        <v>32433.600000000002</v>
      </c>
      <c r="H42" s="2">
        <v>34460.699999999997</v>
      </c>
    </row>
    <row r="43" spans="1:8" x14ac:dyDescent="0.25">
      <c r="A43" s="8"/>
      <c r="B43" s="2">
        <v>50</v>
      </c>
      <c r="C43" s="2">
        <v>21212</v>
      </c>
      <c r="D43" s="2">
        <v>24605.919999999998</v>
      </c>
      <c r="E43" s="2">
        <v>27151.360000000001</v>
      </c>
      <c r="F43" s="2">
        <v>31393.759999999998</v>
      </c>
      <c r="G43" s="2">
        <v>33939.200000000004</v>
      </c>
      <c r="H43" s="2">
        <v>36060.400000000001</v>
      </c>
    </row>
    <row r="44" spans="1:8" x14ac:dyDescent="0.25">
      <c r="A44" s="8"/>
      <c r="B44" s="2">
        <v>51</v>
      </c>
      <c r="C44" s="2">
        <v>23455</v>
      </c>
      <c r="D44" s="2">
        <v>27207.8</v>
      </c>
      <c r="E44" s="2">
        <v>30022.400000000001</v>
      </c>
      <c r="F44" s="2">
        <v>34713.4</v>
      </c>
      <c r="G44" s="2">
        <v>37528</v>
      </c>
      <c r="H44" s="2">
        <v>39873.5</v>
      </c>
    </row>
    <row r="45" spans="1:8" x14ac:dyDescent="0.25">
      <c r="A45" s="8"/>
      <c r="B45" s="2">
        <v>52</v>
      </c>
      <c r="C45" s="2">
        <v>24812</v>
      </c>
      <c r="D45" s="2">
        <v>28781.919999999998</v>
      </c>
      <c r="E45" s="2">
        <v>31759.360000000001</v>
      </c>
      <c r="F45" s="2">
        <v>36721.760000000002</v>
      </c>
      <c r="G45" s="2">
        <v>39699.200000000004</v>
      </c>
      <c r="H45" s="2">
        <v>42180.4</v>
      </c>
    </row>
    <row r="46" spans="1:8" x14ac:dyDescent="0.25">
      <c r="A46" s="8"/>
      <c r="B46" s="2">
        <v>53</v>
      </c>
      <c r="C46" s="2">
        <v>26466</v>
      </c>
      <c r="D46" s="2">
        <v>30700.559999999998</v>
      </c>
      <c r="E46" s="2">
        <v>33876.480000000003</v>
      </c>
      <c r="F46" s="2">
        <v>39169.68</v>
      </c>
      <c r="G46" s="2">
        <v>42345.600000000006</v>
      </c>
      <c r="H46" s="2">
        <v>44992.2</v>
      </c>
    </row>
    <row r="47" spans="1:8" x14ac:dyDescent="0.25">
      <c r="A47" s="8"/>
      <c r="B47" s="2">
        <v>54</v>
      </c>
      <c r="C47" s="2">
        <v>28363</v>
      </c>
      <c r="D47" s="2">
        <v>32901.079999999994</v>
      </c>
      <c r="E47" s="2">
        <v>36304.639999999999</v>
      </c>
      <c r="F47" s="2">
        <v>41977.24</v>
      </c>
      <c r="G47" s="2">
        <v>45380.800000000003</v>
      </c>
      <c r="H47" s="2">
        <v>48217.1</v>
      </c>
    </row>
    <row r="48" spans="1:8" x14ac:dyDescent="0.25">
      <c r="A48" s="8"/>
      <c r="B48" s="2">
        <v>55</v>
      </c>
      <c r="C48" s="2">
        <v>30603</v>
      </c>
      <c r="D48" s="2">
        <v>35499.479999999996</v>
      </c>
      <c r="E48" s="2">
        <v>39171.840000000004</v>
      </c>
      <c r="F48" s="2">
        <v>45292.44</v>
      </c>
      <c r="G48" s="2">
        <v>48964.800000000003</v>
      </c>
      <c r="H48" s="2">
        <v>52025.1</v>
      </c>
    </row>
    <row r="49" spans="1:8" x14ac:dyDescent="0.25">
      <c r="A49" s="8"/>
      <c r="B49" s="2">
        <v>56</v>
      </c>
      <c r="C49" s="2">
        <v>33248</v>
      </c>
      <c r="D49" s="2">
        <v>38567.68</v>
      </c>
      <c r="E49" s="2">
        <v>42557.440000000002</v>
      </c>
      <c r="F49" s="2">
        <v>49207.040000000001</v>
      </c>
      <c r="G49" s="2">
        <v>53196.800000000003</v>
      </c>
      <c r="H49" s="2">
        <v>56521.599999999999</v>
      </c>
    </row>
    <row r="50" spans="1:8" x14ac:dyDescent="0.25">
      <c r="A50" s="8"/>
      <c r="B50" s="2">
        <v>57</v>
      </c>
      <c r="C50" s="2">
        <v>37722</v>
      </c>
      <c r="D50" s="2">
        <v>43757.52</v>
      </c>
      <c r="E50" s="2">
        <v>48284.160000000003</v>
      </c>
      <c r="F50" s="2">
        <v>55828.56</v>
      </c>
      <c r="G50" s="2">
        <v>60355.200000000004</v>
      </c>
      <c r="H50" s="2">
        <v>64127.4</v>
      </c>
    </row>
    <row r="51" spans="1:8" x14ac:dyDescent="0.25">
      <c r="A51" s="8"/>
      <c r="B51" s="2">
        <v>58</v>
      </c>
      <c r="C51" s="2">
        <v>41102</v>
      </c>
      <c r="D51" s="2">
        <v>47678.32</v>
      </c>
      <c r="E51" s="2">
        <v>52610.559999999998</v>
      </c>
      <c r="F51" s="2">
        <v>60830.96</v>
      </c>
      <c r="G51" s="2">
        <v>65763.199999999997</v>
      </c>
      <c r="H51" s="2">
        <v>69873.399999999994</v>
      </c>
    </row>
    <row r="52" spans="1:8" x14ac:dyDescent="0.25">
      <c r="A52" s="8"/>
      <c r="B52" s="2">
        <v>59</v>
      </c>
      <c r="C52" s="2">
        <v>44697</v>
      </c>
      <c r="D52" s="2">
        <v>51848.52</v>
      </c>
      <c r="E52" s="2">
        <v>57212.160000000003</v>
      </c>
      <c r="F52" s="2">
        <v>66151.56</v>
      </c>
      <c r="G52" s="2">
        <v>71515.199999999997</v>
      </c>
      <c r="H52" s="2">
        <v>75984.899999999994</v>
      </c>
    </row>
    <row r="53" spans="1:8" x14ac:dyDescent="0.25">
      <c r="A53" s="8"/>
      <c r="B53" s="2">
        <v>60</v>
      </c>
      <c r="C53" s="2">
        <v>48345</v>
      </c>
      <c r="D53" s="2">
        <v>56080.2</v>
      </c>
      <c r="E53" s="2">
        <v>61881.599999999999</v>
      </c>
      <c r="F53" s="2">
        <v>71550.600000000006</v>
      </c>
      <c r="G53" s="2">
        <v>77352</v>
      </c>
      <c r="H53" s="2">
        <v>82186.5</v>
      </c>
    </row>
    <row r="54" spans="1:8" x14ac:dyDescent="0.25">
      <c r="A54" s="8"/>
      <c r="B54" s="2">
        <v>61</v>
      </c>
      <c r="C54" s="2">
        <v>51064</v>
      </c>
      <c r="D54" s="2">
        <v>59234.239999999998</v>
      </c>
      <c r="E54" s="2">
        <v>65361.919999999998</v>
      </c>
      <c r="F54" s="2">
        <v>75574.720000000001</v>
      </c>
      <c r="G54" s="2">
        <v>81702.400000000009</v>
      </c>
      <c r="H54" s="2">
        <v>86808.8</v>
      </c>
    </row>
    <row r="55" spans="1:8" x14ac:dyDescent="0.25">
      <c r="A55" s="8"/>
      <c r="B55" s="2">
        <v>62</v>
      </c>
      <c r="C55" s="2">
        <v>55808</v>
      </c>
      <c r="D55" s="2">
        <v>64737.279999999999</v>
      </c>
      <c r="E55" s="2">
        <v>71434.240000000005</v>
      </c>
      <c r="F55" s="2">
        <v>82595.839999999997</v>
      </c>
      <c r="G55" s="2">
        <v>89292.800000000003</v>
      </c>
      <c r="H55" s="2">
        <v>94873.599999999991</v>
      </c>
    </row>
    <row r="56" spans="1:8" x14ac:dyDescent="0.25">
      <c r="A56" s="8"/>
      <c r="B56" s="2">
        <v>63</v>
      </c>
      <c r="C56" s="2">
        <v>58241</v>
      </c>
      <c r="D56" s="2">
        <v>67559.56</v>
      </c>
      <c r="E56" s="2">
        <v>74548.479999999996</v>
      </c>
      <c r="F56" s="2">
        <v>86196.68</v>
      </c>
      <c r="G56" s="2">
        <v>93185.600000000006</v>
      </c>
      <c r="H56" s="2">
        <v>99009.7</v>
      </c>
    </row>
    <row r="57" spans="1:8" x14ac:dyDescent="0.25">
      <c r="A57" s="8"/>
      <c r="B57" s="2">
        <v>64</v>
      </c>
      <c r="C57" s="2">
        <v>60796</v>
      </c>
      <c r="D57" s="2">
        <v>70523.360000000001</v>
      </c>
      <c r="E57" s="2">
        <v>77818.880000000005</v>
      </c>
      <c r="F57" s="2">
        <v>89978.08</v>
      </c>
      <c r="G57" s="2">
        <v>97273.600000000006</v>
      </c>
      <c r="H57" s="2">
        <v>103353.2</v>
      </c>
    </row>
    <row r="58" spans="1:8" x14ac:dyDescent="0.25">
      <c r="A58" s="8"/>
      <c r="B58" s="2">
        <v>65</v>
      </c>
      <c r="C58" s="2">
        <v>63478</v>
      </c>
      <c r="D58" s="2">
        <v>73634.48</v>
      </c>
      <c r="E58" s="2">
        <v>81251.839999999997</v>
      </c>
      <c r="F58" s="2">
        <v>93947.44</v>
      </c>
      <c r="G58" s="2">
        <v>101564.8</v>
      </c>
      <c r="H58" s="2">
        <v>107912.59999999999</v>
      </c>
    </row>
    <row r="59" spans="1:8" x14ac:dyDescent="0.25">
      <c r="A59" s="8"/>
      <c r="B59" s="2">
        <v>66</v>
      </c>
      <c r="C59" s="2">
        <v>66295</v>
      </c>
      <c r="D59" s="2">
        <v>76902.2</v>
      </c>
      <c r="E59" s="2">
        <v>84857.600000000006</v>
      </c>
      <c r="F59" s="2">
        <v>98116.6</v>
      </c>
      <c r="G59" s="2">
        <v>106072</v>
      </c>
      <c r="H59" s="2">
        <v>112701.5</v>
      </c>
    </row>
    <row r="60" spans="1:8" x14ac:dyDescent="0.25">
      <c r="A60" s="8"/>
      <c r="B60" s="2">
        <v>67</v>
      </c>
      <c r="C60" s="2">
        <v>69252</v>
      </c>
      <c r="D60" s="2">
        <v>80332.319999999992</v>
      </c>
      <c r="E60" s="2">
        <v>88642.559999999998</v>
      </c>
      <c r="F60" s="2">
        <v>102492.95999999999</v>
      </c>
      <c r="G60" s="2">
        <v>110803.20000000001</v>
      </c>
      <c r="H60" s="2">
        <v>117728.4</v>
      </c>
    </row>
    <row r="61" spans="1:8" x14ac:dyDescent="0.25">
      <c r="A61" s="8"/>
      <c r="B61" s="2">
        <v>68</v>
      </c>
      <c r="C61" s="2">
        <v>72357</v>
      </c>
      <c r="D61" s="2">
        <v>83934.12</v>
      </c>
      <c r="E61" s="2">
        <v>92616.960000000006</v>
      </c>
      <c r="F61" s="2">
        <v>107088.36</v>
      </c>
      <c r="G61" s="2">
        <v>115771.20000000001</v>
      </c>
      <c r="H61" s="2">
        <v>123006.9</v>
      </c>
    </row>
    <row r="62" spans="1:8" x14ac:dyDescent="0.25">
      <c r="A62" s="8"/>
      <c r="B62" s="2">
        <v>69</v>
      </c>
      <c r="C62" s="2">
        <v>75618</v>
      </c>
      <c r="D62" s="2">
        <v>87716.87999999999</v>
      </c>
      <c r="E62" s="2">
        <v>96791.040000000008</v>
      </c>
      <c r="F62" s="2">
        <v>111914.64</v>
      </c>
      <c r="G62" s="2">
        <v>120988.8</v>
      </c>
      <c r="H62" s="2">
        <v>128550.59999999999</v>
      </c>
    </row>
    <row r="63" spans="1:8" x14ac:dyDescent="0.25">
      <c r="A63" s="8"/>
      <c r="B63" s="2">
        <v>70</v>
      </c>
      <c r="C63" s="2">
        <v>79041</v>
      </c>
      <c r="D63" s="2">
        <v>91687.56</v>
      </c>
      <c r="E63" s="2">
        <v>101172.48</v>
      </c>
      <c r="F63" s="2">
        <v>116980.68</v>
      </c>
      <c r="G63" s="2">
        <v>126465.60000000001</v>
      </c>
      <c r="H63" s="2">
        <v>134369.69999999998</v>
      </c>
    </row>
    <row r="64" spans="1:8" x14ac:dyDescent="0.25">
      <c r="A64" s="8"/>
      <c r="B64" s="2">
        <v>71</v>
      </c>
      <c r="C64" s="2">
        <v>82636</v>
      </c>
      <c r="D64" s="2">
        <v>95857.76</v>
      </c>
      <c r="E64" s="2">
        <v>105774.08</v>
      </c>
      <c r="F64" s="2">
        <v>122301.28</v>
      </c>
      <c r="G64" s="2">
        <v>132217.60000000001</v>
      </c>
      <c r="H64" s="2">
        <v>140481.19999999998</v>
      </c>
    </row>
    <row r="65" spans="1:8" x14ac:dyDescent="0.25">
      <c r="A65" s="8"/>
      <c r="B65" s="2">
        <v>72</v>
      </c>
      <c r="C65" s="2">
        <v>86410</v>
      </c>
      <c r="D65" s="2">
        <v>100235.59999999999</v>
      </c>
      <c r="E65" s="2">
        <v>110604.8</v>
      </c>
      <c r="F65" s="2">
        <v>127886.8</v>
      </c>
      <c r="G65" s="2">
        <v>138256</v>
      </c>
      <c r="H65" s="2">
        <v>146897</v>
      </c>
    </row>
    <row r="66" spans="1:8" x14ac:dyDescent="0.25">
      <c r="A66" s="8"/>
      <c r="B66" s="2">
        <v>73</v>
      </c>
      <c r="C66" s="2">
        <v>90374</v>
      </c>
      <c r="D66" s="2">
        <v>104833.84</v>
      </c>
      <c r="E66" s="2">
        <v>115678.72</v>
      </c>
      <c r="F66" s="2">
        <v>133753.51999999999</v>
      </c>
      <c r="G66" s="2">
        <v>144598.39999999999</v>
      </c>
      <c r="H66" s="2">
        <v>153635.79999999999</v>
      </c>
    </row>
    <row r="67" spans="1:8" x14ac:dyDescent="0.25">
      <c r="A67" s="8"/>
      <c r="B67" s="2">
        <v>74</v>
      </c>
      <c r="C67" s="2">
        <v>94535</v>
      </c>
      <c r="D67" s="2">
        <v>109660.59999999999</v>
      </c>
      <c r="E67" s="2">
        <v>121004.8</v>
      </c>
      <c r="F67" s="2">
        <v>139911.79999999999</v>
      </c>
      <c r="G67" s="2">
        <v>151256</v>
      </c>
      <c r="H67" s="2">
        <v>160709.5</v>
      </c>
    </row>
    <row r="68" spans="1:8" x14ac:dyDescent="0.25">
      <c r="A68" s="8"/>
      <c r="B68" s="2">
        <v>75</v>
      </c>
      <c r="C68" s="2">
        <v>98904</v>
      </c>
      <c r="D68" s="2">
        <v>114728.63999999998</v>
      </c>
      <c r="E68" s="2">
        <v>126597.12000000001</v>
      </c>
      <c r="F68" s="2">
        <v>146377.91999999998</v>
      </c>
      <c r="G68" s="2">
        <v>158246.40000000002</v>
      </c>
      <c r="H68" s="2">
        <v>168136.8</v>
      </c>
    </row>
    <row r="69" spans="1:8" x14ac:dyDescent="0.25">
      <c r="A69" s="8"/>
      <c r="B69" s="2">
        <v>76</v>
      </c>
      <c r="C69" s="2">
        <v>103492</v>
      </c>
      <c r="D69" s="2">
        <v>120050.71999999999</v>
      </c>
      <c r="E69" s="2">
        <v>132469.76000000001</v>
      </c>
      <c r="F69" s="2">
        <v>153168.16</v>
      </c>
      <c r="G69" s="2">
        <v>165587.20000000001</v>
      </c>
      <c r="H69" s="2">
        <v>175936.4</v>
      </c>
    </row>
    <row r="70" spans="1:8" x14ac:dyDescent="0.25">
      <c r="A70" s="8"/>
      <c r="B70" s="2">
        <v>77</v>
      </c>
      <c r="C70" s="2">
        <v>108309</v>
      </c>
      <c r="D70" s="2">
        <v>125638.43999999999</v>
      </c>
      <c r="E70" s="2">
        <v>138635.51999999999</v>
      </c>
      <c r="F70" s="2">
        <v>160297.32</v>
      </c>
      <c r="G70" s="2">
        <v>173294.40000000002</v>
      </c>
      <c r="H70" s="2">
        <v>184125.3</v>
      </c>
    </row>
    <row r="71" spans="1:8" x14ac:dyDescent="0.25">
      <c r="A71" s="8"/>
      <c r="B71" s="2">
        <v>78</v>
      </c>
      <c r="C71" s="2">
        <v>113368</v>
      </c>
      <c r="D71" s="2">
        <v>131506.88</v>
      </c>
      <c r="E71" s="2">
        <v>145111.04000000001</v>
      </c>
      <c r="F71" s="2">
        <v>167784.63999999998</v>
      </c>
      <c r="G71" s="2">
        <v>181388.80000000002</v>
      </c>
      <c r="H71" s="2">
        <v>192725.6</v>
      </c>
    </row>
    <row r="72" spans="1:8" x14ac:dyDescent="0.25">
      <c r="A72" s="8"/>
      <c r="B72" s="2">
        <v>79</v>
      </c>
      <c r="C72" s="2">
        <v>118679</v>
      </c>
      <c r="D72" s="2">
        <v>137667.63999999998</v>
      </c>
      <c r="E72" s="2">
        <v>151909.12</v>
      </c>
      <c r="F72" s="2">
        <v>175644.91999999998</v>
      </c>
      <c r="G72" s="2">
        <v>189886.40000000002</v>
      </c>
      <c r="H72" s="2">
        <v>201754.3</v>
      </c>
    </row>
    <row r="73" spans="1:8" x14ac:dyDescent="0.25">
      <c r="A73" s="8"/>
      <c r="B73" s="2">
        <v>80</v>
      </c>
      <c r="C73" s="2">
        <v>124255</v>
      </c>
      <c r="D73" s="2">
        <v>144135.79999999999</v>
      </c>
      <c r="E73" s="2">
        <v>159046.39999999999</v>
      </c>
      <c r="F73" s="2">
        <v>183897.4</v>
      </c>
      <c r="G73" s="2">
        <v>198808</v>
      </c>
      <c r="H73" s="2">
        <v>211233.5</v>
      </c>
    </row>
    <row r="74" spans="1:8" x14ac:dyDescent="0.25">
      <c r="A74" s="8"/>
      <c r="B74" s="2">
        <v>81</v>
      </c>
      <c r="C74" s="2">
        <v>130111</v>
      </c>
      <c r="D74" s="2">
        <v>150928.75999999998</v>
      </c>
      <c r="E74" s="2">
        <v>166542.08000000002</v>
      </c>
      <c r="F74" s="2">
        <v>192564.28</v>
      </c>
      <c r="G74" s="2">
        <v>208177.6</v>
      </c>
      <c r="H74" s="2">
        <v>221188.69999999998</v>
      </c>
    </row>
    <row r="75" spans="1:8" x14ac:dyDescent="0.25">
      <c r="A75" s="8"/>
      <c r="B75" s="2">
        <v>82</v>
      </c>
      <c r="C75" s="2">
        <v>136259</v>
      </c>
      <c r="D75" s="2">
        <v>158060.44</v>
      </c>
      <c r="E75" s="2">
        <v>174411.51999999999</v>
      </c>
      <c r="F75" s="2">
        <v>201663.32</v>
      </c>
      <c r="G75" s="2">
        <v>218014.40000000002</v>
      </c>
      <c r="H75" s="2">
        <v>231640.3</v>
      </c>
    </row>
    <row r="76" spans="1:8" x14ac:dyDescent="0.25">
      <c r="A76" s="8"/>
      <c r="B76" s="2">
        <v>83</v>
      </c>
      <c r="C76" s="2">
        <v>142714</v>
      </c>
      <c r="D76" s="2">
        <v>165548.24</v>
      </c>
      <c r="E76" s="2">
        <v>182673.92000000001</v>
      </c>
      <c r="F76" s="2">
        <v>211216.72</v>
      </c>
      <c r="G76" s="2">
        <v>228342.40000000002</v>
      </c>
      <c r="H76" s="2">
        <v>242613.8</v>
      </c>
    </row>
    <row r="77" spans="1:8" x14ac:dyDescent="0.25">
      <c r="A77" s="8"/>
      <c r="B77" s="2">
        <v>84</v>
      </c>
      <c r="C77" s="2">
        <v>149493</v>
      </c>
      <c r="D77" s="2">
        <v>173411.87999999998</v>
      </c>
      <c r="E77" s="2">
        <v>191351.04000000001</v>
      </c>
      <c r="F77" s="2">
        <v>221249.63999999998</v>
      </c>
      <c r="G77" s="2">
        <v>239188.80000000002</v>
      </c>
      <c r="H77" s="2">
        <v>254138.1</v>
      </c>
    </row>
    <row r="78" spans="1:8" x14ac:dyDescent="0.25">
      <c r="A78" s="8"/>
      <c r="B78" s="2">
        <v>85</v>
      </c>
      <c r="C78" s="2">
        <v>156610</v>
      </c>
      <c r="D78" s="2">
        <v>181667.59999999998</v>
      </c>
      <c r="E78" s="2">
        <v>200460.80000000002</v>
      </c>
      <c r="F78" s="2">
        <v>231782.8</v>
      </c>
      <c r="G78" s="2">
        <v>250576</v>
      </c>
      <c r="H78" s="2">
        <v>266237</v>
      </c>
    </row>
  </sheetData>
  <pageMargins left="0.7" right="0.7" top="0.75" bottom="0.75" header="0.3" footer="0.3"/>
  <pageSetup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8"/>
  <sheetViews>
    <sheetView showGridLines="0" view="pageBreakPreview" zoomScale="85" zoomScaleNormal="100" zoomScaleSheetLayoutView="85" workbookViewId="0"/>
  </sheetViews>
  <sheetFormatPr defaultRowHeight="15" x14ac:dyDescent="0.25"/>
  <cols>
    <col min="1" max="1" width="2.5703125" customWidth="1"/>
    <col min="2" max="8" width="11.85546875" customWidth="1"/>
    <col min="9" max="9" width="1.85546875" customWidth="1"/>
  </cols>
  <sheetData>
    <row r="1" spans="1:11" s="8" customFormat="1" ht="21" x14ac:dyDescent="0.35">
      <c r="A1" s="11" t="s">
        <v>60</v>
      </c>
    </row>
    <row r="2" spans="1:11" s="8" customFormat="1" ht="18.75" x14ac:dyDescent="0.3">
      <c r="A2" s="10" t="s">
        <v>67</v>
      </c>
    </row>
    <row r="3" spans="1:11" s="8" customFormat="1" ht="15.75" x14ac:dyDescent="0.25">
      <c r="A3" s="12" t="s">
        <v>8</v>
      </c>
    </row>
    <row r="4" spans="1:11" s="8" customFormat="1" x14ac:dyDescent="0.25">
      <c r="A4" s="13" t="s">
        <v>9</v>
      </c>
    </row>
    <row r="5" spans="1:11" s="8" customFormat="1" x14ac:dyDescent="0.25">
      <c r="A5" s="13"/>
    </row>
    <row r="6" spans="1:11" s="8" customFormat="1" x14ac:dyDescent="0.25">
      <c r="A6" s="13" t="s">
        <v>59</v>
      </c>
    </row>
    <row r="7" spans="1:11" s="8" customFormat="1" x14ac:dyDescent="0.25">
      <c r="A7" s="13"/>
    </row>
    <row r="8" spans="1:11" s="8" customFormat="1" x14ac:dyDescent="0.25">
      <c r="A8" s="9" t="s">
        <v>11</v>
      </c>
    </row>
    <row r="9" spans="1:11" s="8" customFormat="1" x14ac:dyDescent="0.25">
      <c r="A9" s="9" t="s">
        <v>10</v>
      </c>
    </row>
    <row r="10" spans="1:11" x14ac:dyDescent="0.25">
      <c r="A10" s="8"/>
      <c r="B10" s="36" t="s">
        <v>45</v>
      </c>
      <c r="C10" s="36" t="s">
        <v>39</v>
      </c>
      <c r="D10" s="36" t="s">
        <v>40</v>
      </c>
      <c r="E10" s="36" t="s">
        <v>41</v>
      </c>
      <c r="F10" s="36" t="s">
        <v>42</v>
      </c>
      <c r="G10" s="36" t="s">
        <v>43</v>
      </c>
      <c r="H10" s="36" t="s">
        <v>44</v>
      </c>
      <c r="I10" s="8"/>
      <c r="K10" s="14" t="s">
        <v>5</v>
      </c>
    </row>
    <row r="11" spans="1:11" x14ac:dyDescent="0.25">
      <c r="A11" s="8"/>
      <c r="B11" s="2">
        <v>18</v>
      </c>
      <c r="C11" s="2">
        <v>10634</v>
      </c>
      <c r="D11" s="2">
        <v>12335.439999999999</v>
      </c>
      <c r="E11" s="2">
        <v>13611.52</v>
      </c>
      <c r="F11" s="2">
        <v>15738.32</v>
      </c>
      <c r="G11" s="2">
        <v>17014.400000000001</v>
      </c>
      <c r="H11" s="2">
        <v>18077.8</v>
      </c>
      <c r="I11" s="8"/>
      <c r="K11" s="1"/>
    </row>
    <row r="12" spans="1:11" x14ac:dyDescent="0.25">
      <c r="A12" s="8"/>
      <c r="B12" s="2">
        <v>19</v>
      </c>
      <c r="C12" s="2">
        <v>10809</v>
      </c>
      <c r="D12" s="2">
        <v>12538.439999999999</v>
      </c>
      <c r="E12" s="2">
        <v>13835.52</v>
      </c>
      <c r="F12" s="2">
        <v>15997.32</v>
      </c>
      <c r="G12" s="2">
        <v>17294.400000000001</v>
      </c>
      <c r="H12" s="2">
        <v>18375.3</v>
      </c>
      <c r="I12" s="8"/>
    </row>
    <row r="13" spans="1:11" x14ac:dyDescent="0.25">
      <c r="A13" s="8"/>
      <c r="B13" s="2">
        <v>20</v>
      </c>
      <c r="C13" s="2">
        <v>11044</v>
      </c>
      <c r="D13" s="2">
        <v>12811.039999999999</v>
      </c>
      <c r="E13" s="2">
        <v>14136.32</v>
      </c>
      <c r="F13" s="2">
        <v>16345.119999999999</v>
      </c>
      <c r="G13" s="2">
        <v>17670.400000000001</v>
      </c>
      <c r="H13" s="2">
        <v>18774.8</v>
      </c>
      <c r="I13" s="8"/>
    </row>
    <row r="14" spans="1:11" x14ac:dyDescent="0.25">
      <c r="A14" s="8"/>
      <c r="B14" s="2">
        <v>21</v>
      </c>
      <c r="C14" s="2">
        <v>11307</v>
      </c>
      <c r="D14" s="2">
        <v>13116.119999999999</v>
      </c>
      <c r="E14" s="2">
        <v>14472.960000000001</v>
      </c>
      <c r="F14" s="2">
        <v>16734.36</v>
      </c>
      <c r="G14" s="2">
        <v>18091.2</v>
      </c>
      <c r="H14" s="2">
        <v>19221.899999999998</v>
      </c>
      <c r="I14" s="8"/>
    </row>
    <row r="15" spans="1:11" x14ac:dyDescent="0.25">
      <c r="A15" s="8"/>
      <c r="B15" s="2">
        <v>22</v>
      </c>
      <c r="C15" s="2">
        <v>11597</v>
      </c>
      <c r="D15" s="2">
        <v>13452.519999999999</v>
      </c>
      <c r="E15" s="2">
        <v>14844.16</v>
      </c>
      <c r="F15" s="2">
        <v>17163.560000000001</v>
      </c>
      <c r="G15" s="2">
        <v>18555.2</v>
      </c>
      <c r="H15" s="2">
        <v>19714.899999999998</v>
      </c>
      <c r="I15" s="8"/>
    </row>
    <row r="16" spans="1:11" x14ac:dyDescent="0.25">
      <c r="A16" s="8"/>
      <c r="B16" s="2">
        <v>23</v>
      </c>
      <c r="C16" s="2">
        <v>11869</v>
      </c>
      <c r="D16" s="2">
        <v>13768.039999999999</v>
      </c>
      <c r="E16" s="2">
        <v>15192.32</v>
      </c>
      <c r="F16" s="2">
        <v>17566.12</v>
      </c>
      <c r="G16" s="2">
        <v>18990.400000000001</v>
      </c>
      <c r="H16" s="2">
        <v>20177.3</v>
      </c>
      <c r="I16" s="8"/>
    </row>
    <row r="17" spans="1:9" x14ac:dyDescent="0.25">
      <c r="A17" s="8"/>
      <c r="B17" s="2">
        <v>24</v>
      </c>
      <c r="C17" s="2">
        <v>12198</v>
      </c>
      <c r="D17" s="2">
        <v>14149.679999999998</v>
      </c>
      <c r="E17" s="2">
        <v>15613.44</v>
      </c>
      <c r="F17" s="2">
        <v>18053.04</v>
      </c>
      <c r="G17" s="2">
        <v>19516.8</v>
      </c>
      <c r="H17" s="2">
        <v>20736.599999999999</v>
      </c>
      <c r="I17" s="8"/>
    </row>
    <row r="18" spans="1:9" x14ac:dyDescent="0.25">
      <c r="A18" s="8"/>
      <c r="B18" s="2">
        <v>25</v>
      </c>
      <c r="C18" s="2">
        <v>12467</v>
      </c>
      <c r="D18" s="2">
        <v>14461.72</v>
      </c>
      <c r="E18" s="2">
        <v>15957.76</v>
      </c>
      <c r="F18" s="2">
        <v>18451.16</v>
      </c>
      <c r="G18" s="2">
        <v>19947.2</v>
      </c>
      <c r="H18" s="2">
        <v>21193.899999999998</v>
      </c>
      <c r="I18" s="8"/>
    </row>
    <row r="19" spans="1:9" x14ac:dyDescent="0.25">
      <c r="A19" s="8"/>
      <c r="B19" s="2">
        <v>26</v>
      </c>
      <c r="C19" s="2">
        <v>12749</v>
      </c>
      <c r="D19" s="2">
        <v>14788.839999999998</v>
      </c>
      <c r="E19" s="2">
        <v>16318.720000000001</v>
      </c>
      <c r="F19" s="2">
        <v>18868.52</v>
      </c>
      <c r="G19" s="2">
        <v>20398.400000000001</v>
      </c>
      <c r="H19" s="2">
        <v>21673.3</v>
      </c>
      <c r="I19" s="8"/>
    </row>
    <row r="20" spans="1:9" x14ac:dyDescent="0.25">
      <c r="A20" s="8"/>
      <c r="B20" s="2">
        <v>27</v>
      </c>
      <c r="C20" s="2">
        <v>13061</v>
      </c>
      <c r="D20" s="2">
        <v>15150.759999999998</v>
      </c>
      <c r="E20" s="2">
        <v>16718.080000000002</v>
      </c>
      <c r="F20" s="2">
        <v>19330.28</v>
      </c>
      <c r="G20" s="2">
        <v>20897.600000000002</v>
      </c>
      <c r="H20" s="2">
        <v>22203.7</v>
      </c>
      <c r="I20" s="8"/>
    </row>
    <row r="21" spans="1:9" x14ac:dyDescent="0.25">
      <c r="A21" s="8"/>
      <c r="B21" s="2">
        <v>28</v>
      </c>
      <c r="C21" s="2">
        <v>13298</v>
      </c>
      <c r="D21" s="2">
        <v>15425.679999999998</v>
      </c>
      <c r="E21" s="2">
        <v>17021.439999999999</v>
      </c>
      <c r="F21" s="2">
        <v>19681.04</v>
      </c>
      <c r="G21" s="2">
        <v>21276.800000000003</v>
      </c>
      <c r="H21" s="2">
        <v>22606.6</v>
      </c>
      <c r="I21" s="8"/>
    </row>
    <row r="22" spans="1:9" x14ac:dyDescent="0.25">
      <c r="A22" s="8"/>
      <c r="B22" s="2">
        <v>29</v>
      </c>
      <c r="C22" s="2">
        <v>13545</v>
      </c>
      <c r="D22" s="2">
        <v>15712.199999999999</v>
      </c>
      <c r="E22" s="2">
        <v>17337.599999999999</v>
      </c>
      <c r="F22" s="2">
        <v>20046.599999999999</v>
      </c>
      <c r="G22" s="2">
        <v>21672</v>
      </c>
      <c r="H22" s="2">
        <v>23026.5</v>
      </c>
      <c r="I22" s="8"/>
    </row>
    <row r="23" spans="1:9" x14ac:dyDescent="0.25">
      <c r="A23" s="8"/>
      <c r="B23" s="2">
        <v>30</v>
      </c>
      <c r="C23" s="2">
        <v>13817</v>
      </c>
      <c r="D23" s="2">
        <v>16027.72</v>
      </c>
      <c r="E23" s="2">
        <v>17685.760000000002</v>
      </c>
      <c r="F23" s="2">
        <v>20449.16</v>
      </c>
      <c r="G23" s="2">
        <v>22107.200000000001</v>
      </c>
      <c r="H23" s="2">
        <v>23488.899999999998</v>
      </c>
      <c r="I23" s="8"/>
    </row>
    <row r="24" spans="1:9" x14ac:dyDescent="0.25">
      <c r="A24" s="8"/>
      <c r="B24" s="2">
        <v>31</v>
      </c>
      <c r="C24" s="2">
        <v>14009</v>
      </c>
      <c r="D24" s="2">
        <v>16250.439999999999</v>
      </c>
      <c r="E24" s="2">
        <v>17931.52</v>
      </c>
      <c r="F24" s="2">
        <v>20733.32</v>
      </c>
      <c r="G24" s="2">
        <v>22414.400000000001</v>
      </c>
      <c r="H24" s="2">
        <v>23815.3</v>
      </c>
      <c r="I24" s="8"/>
    </row>
    <row r="25" spans="1:9" x14ac:dyDescent="0.25">
      <c r="A25" s="8"/>
      <c r="B25" s="2">
        <v>32</v>
      </c>
      <c r="C25" s="2">
        <v>14212</v>
      </c>
      <c r="D25" s="2">
        <v>16485.919999999998</v>
      </c>
      <c r="E25" s="2">
        <v>18191.36</v>
      </c>
      <c r="F25" s="2">
        <v>21033.759999999998</v>
      </c>
      <c r="G25" s="2">
        <v>22739.200000000001</v>
      </c>
      <c r="H25" s="2">
        <v>24160.399999999998</v>
      </c>
      <c r="I25" s="8"/>
    </row>
    <row r="26" spans="1:9" x14ac:dyDescent="0.25">
      <c r="A26" s="8"/>
      <c r="B26" s="2">
        <v>33</v>
      </c>
      <c r="C26" s="2">
        <v>14443</v>
      </c>
      <c r="D26" s="2">
        <v>16753.879999999997</v>
      </c>
      <c r="E26" s="2">
        <v>18487.04</v>
      </c>
      <c r="F26" s="2">
        <v>21375.64</v>
      </c>
      <c r="G26" s="2">
        <v>23108.800000000003</v>
      </c>
      <c r="H26" s="2">
        <v>24553.1</v>
      </c>
      <c r="I26" s="8"/>
    </row>
    <row r="27" spans="1:9" x14ac:dyDescent="0.25">
      <c r="A27" s="8"/>
      <c r="B27" s="2">
        <v>34</v>
      </c>
      <c r="C27" s="2">
        <v>14597</v>
      </c>
      <c r="D27" s="2">
        <v>16932.52</v>
      </c>
      <c r="E27" s="2">
        <v>18684.16</v>
      </c>
      <c r="F27" s="2">
        <v>21603.56</v>
      </c>
      <c r="G27" s="2">
        <v>23355.200000000001</v>
      </c>
      <c r="H27" s="2">
        <v>24814.899999999998</v>
      </c>
      <c r="I27" s="8"/>
    </row>
    <row r="28" spans="1:9" x14ac:dyDescent="0.25">
      <c r="A28" s="8"/>
      <c r="B28" s="2">
        <v>35</v>
      </c>
      <c r="C28" s="2">
        <v>14770</v>
      </c>
      <c r="D28" s="2">
        <v>17133.199999999997</v>
      </c>
      <c r="E28" s="2">
        <v>18905.600000000002</v>
      </c>
      <c r="F28" s="2">
        <v>21859.599999999999</v>
      </c>
      <c r="G28" s="2">
        <v>23632</v>
      </c>
      <c r="H28" s="2">
        <v>25109</v>
      </c>
      <c r="I28" s="8"/>
    </row>
    <row r="29" spans="1:9" x14ac:dyDescent="0.25">
      <c r="A29" s="8"/>
      <c r="B29" s="2">
        <v>36</v>
      </c>
      <c r="C29" s="2">
        <v>15102</v>
      </c>
      <c r="D29" s="2">
        <v>17518.32</v>
      </c>
      <c r="E29" s="2">
        <v>19330.560000000001</v>
      </c>
      <c r="F29" s="2">
        <v>22350.959999999999</v>
      </c>
      <c r="G29" s="2">
        <v>24163.200000000001</v>
      </c>
      <c r="H29" s="2">
        <v>25673.399999999998</v>
      </c>
      <c r="I29" s="8"/>
    </row>
    <row r="30" spans="1:9" x14ac:dyDescent="0.25">
      <c r="A30" s="8"/>
      <c r="B30" s="2">
        <v>37</v>
      </c>
      <c r="C30" s="2">
        <v>15343</v>
      </c>
      <c r="D30" s="2">
        <v>17797.879999999997</v>
      </c>
      <c r="E30" s="2">
        <v>19639.04</v>
      </c>
      <c r="F30" s="2">
        <v>22707.64</v>
      </c>
      <c r="G30" s="2">
        <v>24548.800000000003</v>
      </c>
      <c r="H30" s="2">
        <v>26083.1</v>
      </c>
      <c r="I30" s="8"/>
    </row>
    <row r="31" spans="1:9" x14ac:dyDescent="0.25">
      <c r="A31" s="8"/>
      <c r="B31" s="2">
        <v>38</v>
      </c>
      <c r="C31" s="2">
        <v>15649</v>
      </c>
      <c r="D31" s="2">
        <v>18152.84</v>
      </c>
      <c r="E31" s="2">
        <v>20030.72</v>
      </c>
      <c r="F31" s="2">
        <v>23160.52</v>
      </c>
      <c r="G31" s="2">
        <v>25038.400000000001</v>
      </c>
      <c r="H31" s="2">
        <v>26603.3</v>
      </c>
    </row>
    <row r="32" spans="1:9" x14ac:dyDescent="0.25">
      <c r="A32" s="8"/>
      <c r="B32" s="2">
        <v>39</v>
      </c>
      <c r="C32" s="2">
        <v>16017</v>
      </c>
      <c r="D32" s="2">
        <v>18579.719999999998</v>
      </c>
      <c r="E32" s="2">
        <v>20501.760000000002</v>
      </c>
      <c r="F32" s="2">
        <v>23705.16</v>
      </c>
      <c r="G32" s="2">
        <v>25627.200000000001</v>
      </c>
      <c r="H32" s="2">
        <v>27228.899999999998</v>
      </c>
    </row>
    <row r="33" spans="1:8" x14ac:dyDescent="0.25">
      <c r="A33" s="8"/>
      <c r="B33" s="2">
        <v>40</v>
      </c>
      <c r="C33" s="2">
        <v>16396</v>
      </c>
      <c r="D33" s="2">
        <v>19019.359999999997</v>
      </c>
      <c r="E33" s="2">
        <v>20986.880000000001</v>
      </c>
      <c r="F33" s="2">
        <v>24266.079999999998</v>
      </c>
      <c r="G33" s="2">
        <v>26233.600000000002</v>
      </c>
      <c r="H33" s="2">
        <v>27873.200000000001</v>
      </c>
    </row>
    <row r="34" spans="1:8" x14ac:dyDescent="0.25">
      <c r="A34" s="8"/>
      <c r="B34" s="2">
        <v>41</v>
      </c>
      <c r="C34" s="2">
        <v>17585</v>
      </c>
      <c r="D34" s="2">
        <v>20398.599999999999</v>
      </c>
      <c r="E34" s="2">
        <v>22508.799999999999</v>
      </c>
      <c r="F34" s="2">
        <v>26025.8</v>
      </c>
      <c r="G34" s="2">
        <v>28136</v>
      </c>
      <c r="H34" s="2">
        <v>29894.5</v>
      </c>
    </row>
    <row r="35" spans="1:8" x14ac:dyDescent="0.25">
      <c r="A35" s="8"/>
      <c r="B35" s="2">
        <v>42</v>
      </c>
      <c r="C35" s="2">
        <v>18207</v>
      </c>
      <c r="D35" s="2">
        <v>21120.12</v>
      </c>
      <c r="E35" s="2">
        <v>23304.959999999999</v>
      </c>
      <c r="F35" s="2">
        <v>26946.36</v>
      </c>
      <c r="G35" s="2">
        <v>29131.200000000001</v>
      </c>
      <c r="H35" s="2">
        <v>30951.899999999998</v>
      </c>
    </row>
    <row r="36" spans="1:8" x14ac:dyDescent="0.25">
      <c r="A36" s="8"/>
      <c r="B36" s="2">
        <v>43</v>
      </c>
      <c r="C36" s="2">
        <v>18892</v>
      </c>
      <c r="D36" s="2">
        <v>21914.719999999998</v>
      </c>
      <c r="E36" s="2">
        <v>24181.760000000002</v>
      </c>
      <c r="F36" s="2">
        <v>27960.16</v>
      </c>
      <c r="G36" s="2">
        <v>30227.200000000001</v>
      </c>
      <c r="H36" s="2">
        <v>32116.399999999998</v>
      </c>
    </row>
    <row r="37" spans="1:8" x14ac:dyDescent="0.25">
      <c r="A37" s="8"/>
      <c r="B37" s="2">
        <v>44</v>
      </c>
      <c r="C37" s="2">
        <v>19491</v>
      </c>
      <c r="D37" s="2">
        <v>22609.559999999998</v>
      </c>
      <c r="E37" s="2">
        <v>24948.48</v>
      </c>
      <c r="F37" s="2">
        <v>28846.68</v>
      </c>
      <c r="G37" s="2">
        <v>31185.600000000002</v>
      </c>
      <c r="H37" s="2">
        <v>33134.699999999997</v>
      </c>
    </row>
    <row r="38" spans="1:8" x14ac:dyDescent="0.25">
      <c r="A38" s="8"/>
      <c r="B38" s="2">
        <v>45</v>
      </c>
      <c r="C38" s="2">
        <v>20158</v>
      </c>
      <c r="D38" s="2">
        <v>23383.279999999999</v>
      </c>
      <c r="E38" s="2">
        <v>25802.240000000002</v>
      </c>
      <c r="F38" s="2">
        <v>29833.84</v>
      </c>
      <c r="G38" s="2">
        <v>32252.800000000003</v>
      </c>
      <c r="H38" s="2">
        <v>34268.6</v>
      </c>
    </row>
    <row r="39" spans="1:8" x14ac:dyDescent="0.25">
      <c r="A39" s="8"/>
      <c r="B39" s="2">
        <v>46</v>
      </c>
      <c r="C39" s="2">
        <v>20902</v>
      </c>
      <c r="D39" s="2">
        <v>24246.32</v>
      </c>
      <c r="E39" s="2">
        <v>26754.560000000001</v>
      </c>
      <c r="F39" s="2">
        <v>30934.959999999999</v>
      </c>
      <c r="G39" s="2">
        <v>33443.200000000004</v>
      </c>
      <c r="H39" s="2">
        <v>35533.4</v>
      </c>
    </row>
    <row r="40" spans="1:8" x14ac:dyDescent="0.25">
      <c r="A40" s="8"/>
      <c r="B40" s="2">
        <v>47</v>
      </c>
      <c r="C40" s="2">
        <v>21298</v>
      </c>
      <c r="D40" s="2">
        <v>24705.679999999997</v>
      </c>
      <c r="E40" s="2">
        <v>27261.440000000002</v>
      </c>
      <c r="F40" s="2">
        <v>31521.040000000001</v>
      </c>
      <c r="G40" s="2">
        <v>34076.800000000003</v>
      </c>
      <c r="H40" s="2">
        <v>36206.6</v>
      </c>
    </row>
    <row r="41" spans="1:8" x14ac:dyDescent="0.25">
      <c r="A41" s="8"/>
      <c r="B41" s="2">
        <v>48</v>
      </c>
      <c r="C41" s="2">
        <v>22107</v>
      </c>
      <c r="D41" s="2">
        <v>25644.12</v>
      </c>
      <c r="E41" s="2">
        <v>28296.959999999999</v>
      </c>
      <c r="F41" s="2">
        <v>32718.36</v>
      </c>
      <c r="G41" s="2">
        <v>35371.200000000004</v>
      </c>
      <c r="H41" s="2">
        <v>37581.9</v>
      </c>
    </row>
    <row r="42" spans="1:8" x14ac:dyDescent="0.25">
      <c r="A42" s="8"/>
      <c r="B42" s="2">
        <v>49</v>
      </c>
      <c r="C42" s="2">
        <v>23043</v>
      </c>
      <c r="D42" s="2">
        <v>26729.879999999997</v>
      </c>
      <c r="E42" s="2">
        <v>29495.040000000001</v>
      </c>
      <c r="F42" s="2">
        <v>34103.64</v>
      </c>
      <c r="G42" s="2">
        <v>36868.800000000003</v>
      </c>
      <c r="H42" s="2">
        <v>39173.1</v>
      </c>
    </row>
    <row r="43" spans="1:8" x14ac:dyDescent="0.25">
      <c r="A43" s="8"/>
      <c r="B43" s="2">
        <v>50</v>
      </c>
      <c r="C43" s="2">
        <v>23984</v>
      </c>
      <c r="D43" s="2">
        <v>27821.439999999999</v>
      </c>
      <c r="E43" s="2">
        <v>30699.52</v>
      </c>
      <c r="F43" s="2">
        <v>35496.32</v>
      </c>
      <c r="G43" s="2">
        <v>38374.400000000001</v>
      </c>
      <c r="H43" s="2">
        <v>40772.799999999996</v>
      </c>
    </row>
    <row r="44" spans="1:8" x14ac:dyDescent="0.25">
      <c r="A44" s="8"/>
      <c r="B44" s="2">
        <v>51</v>
      </c>
      <c r="C44" s="2">
        <v>26479</v>
      </c>
      <c r="D44" s="2">
        <v>30715.64</v>
      </c>
      <c r="E44" s="2">
        <v>33893.120000000003</v>
      </c>
      <c r="F44" s="2">
        <v>39188.92</v>
      </c>
      <c r="G44" s="2">
        <v>42366.400000000001</v>
      </c>
      <c r="H44" s="2">
        <v>45014.299999999996</v>
      </c>
    </row>
    <row r="45" spans="1:8" x14ac:dyDescent="0.25">
      <c r="A45" s="8"/>
      <c r="B45" s="2">
        <v>52</v>
      </c>
      <c r="C45" s="2">
        <v>27837</v>
      </c>
      <c r="D45" s="2">
        <v>32290.92</v>
      </c>
      <c r="E45" s="2">
        <v>35631.360000000001</v>
      </c>
      <c r="F45" s="2">
        <v>41198.76</v>
      </c>
      <c r="G45" s="2">
        <v>44539.200000000004</v>
      </c>
      <c r="H45" s="2">
        <v>47322.9</v>
      </c>
    </row>
    <row r="46" spans="1:8" x14ac:dyDescent="0.25">
      <c r="A46" s="8"/>
      <c r="B46" s="2">
        <v>53</v>
      </c>
      <c r="C46" s="2">
        <v>29490</v>
      </c>
      <c r="D46" s="2">
        <v>34208.399999999994</v>
      </c>
      <c r="E46" s="2">
        <v>37747.200000000004</v>
      </c>
      <c r="F46" s="2">
        <v>43645.2</v>
      </c>
      <c r="G46" s="2">
        <v>47184</v>
      </c>
      <c r="H46" s="2">
        <v>50133</v>
      </c>
    </row>
    <row r="47" spans="1:8" x14ac:dyDescent="0.25">
      <c r="A47" s="8"/>
      <c r="B47" s="2">
        <v>54</v>
      </c>
      <c r="C47" s="2">
        <v>31387</v>
      </c>
      <c r="D47" s="2">
        <v>36408.92</v>
      </c>
      <c r="E47" s="2">
        <v>40175.360000000001</v>
      </c>
      <c r="F47" s="2">
        <v>46452.76</v>
      </c>
      <c r="G47" s="2">
        <v>50219.200000000004</v>
      </c>
      <c r="H47" s="2">
        <v>53357.9</v>
      </c>
    </row>
    <row r="48" spans="1:8" x14ac:dyDescent="0.25">
      <c r="A48" s="8"/>
      <c r="B48" s="2">
        <v>55</v>
      </c>
      <c r="C48" s="2">
        <v>33627</v>
      </c>
      <c r="D48" s="2">
        <v>39007.32</v>
      </c>
      <c r="E48" s="2">
        <v>43042.559999999998</v>
      </c>
      <c r="F48" s="2">
        <v>49767.96</v>
      </c>
      <c r="G48" s="2">
        <v>53803.200000000004</v>
      </c>
      <c r="H48" s="2">
        <v>57165.9</v>
      </c>
    </row>
    <row r="49" spans="1:8" x14ac:dyDescent="0.25">
      <c r="A49" s="8"/>
      <c r="B49" s="2">
        <v>56</v>
      </c>
      <c r="C49" s="2">
        <v>36272</v>
      </c>
      <c r="D49" s="2">
        <v>42075.519999999997</v>
      </c>
      <c r="E49" s="2">
        <v>46428.160000000003</v>
      </c>
      <c r="F49" s="2">
        <v>53682.559999999998</v>
      </c>
      <c r="G49" s="2">
        <v>58035.200000000004</v>
      </c>
      <c r="H49" s="2">
        <v>61662.400000000001</v>
      </c>
    </row>
    <row r="50" spans="1:8" x14ac:dyDescent="0.25">
      <c r="A50" s="8"/>
      <c r="B50" s="2">
        <v>57</v>
      </c>
      <c r="C50" s="2">
        <v>40998</v>
      </c>
      <c r="D50" s="2">
        <v>47557.68</v>
      </c>
      <c r="E50" s="2">
        <v>52477.440000000002</v>
      </c>
      <c r="F50" s="2">
        <v>60677.04</v>
      </c>
      <c r="G50" s="2">
        <v>65596.800000000003</v>
      </c>
      <c r="H50" s="2">
        <v>69696.599999999991</v>
      </c>
    </row>
    <row r="51" spans="1:8" x14ac:dyDescent="0.25">
      <c r="A51" s="8"/>
      <c r="B51" s="2">
        <v>58</v>
      </c>
      <c r="C51" s="2">
        <v>44378</v>
      </c>
      <c r="D51" s="2">
        <v>51478.479999999996</v>
      </c>
      <c r="E51" s="2">
        <v>56803.840000000004</v>
      </c>
      <c r="F51" s="2">
        <v>65679.44</v>
      </c>
      <c r="G51" s="2">
        <v>71004.800000000003</v>
      </c>
      <c r="H51" s="2">
        <v>75442.599999999991</v>
      </c>
    </row>
    <row r="52" spans="1:8" x14ac:dyDescent="0.25">
      <c r="A52" s="8"/>
      <c r="B52" s="2">
        <v>59</v>
      </c>
      <c r="C52" s="2">
        <v>47973</v>
      </c>
      <c r="D52" s="2">
        <v>55648.679999999993</v>
      </c>
      <c r="E52" s="2">
        <v>61405.440000000002</v>
      </c>
      <c r="F52" s="2">
        <v>71000.039999999994</v>
      </c>
      <c r="G52" s="2">
        <v>76756.800000000003</v>
      </c>
      <c r="H52" s="2">
        <v>81554.099999999991</v>
      </c>
    </row>
    <row r="53" spans="1:8" x14ac:dyDescent="0.25">
      <c r="A53" s="8"/>
      <c r="B53" s="2">
        <v>60</v>
      </c>
      <c r="C53" s="2">
        <v>51622</v>
      </c>
      <c r="D53" s="2">
        <v>59881.52</v>
      </c>
      <c r="E53" s="2">
        <v>66076.160000000003</v>
      </c>
      <c r="F53" s="2">
        <v>76400.56</v>
      </c>
      <c r="G53" s="2">
        <v>82595.200000000012</v>
      </c>
      <c r="H53" s="2">
        <v>87757.4</v>
      </c>
    </row>
    <row r="54" spans="1:8" x14ac:dyDescent="0.25">
      <c r="A54" s="8"/>
      <c r="B54" s="2">
        <v>61</v>
      </c>
      <c r="C54" s="2">
        <v>54340</v>
      </c>
      <c r="D54" s="2">
        <v>63034.399999999994</v>
      </c>
      <c r="E54" s="2">
        <v>69555.199999999997</v>
      </c>
      <c r="F54" s="2">
        <v>80423.199999999997</v>
      </c>
      <c r="G54" s="2">
        <v>86944</v>
      </c>
      <c r="H54" s="2">
        <v>92378</v>
      </c>
    </row>
    <row r="55" spans="1:8" x14ac:dyDescent="0.25">
      <c r="A55" s="8"/>
      <c r="B55" s="2">
        <v>62</v>
      </c>
      <c r="C55" s="2">
        <v>59336</v>
      </c>
      <c r="D55" s="2">
        <v>68829.759999999995</v>
      </c>
      <c r="E55" s="2">
        <v>75950.080000000002</v>
      </c>
      <c r="F55" s="2">
        <v>87817.279999999999</v>
      </c>
      <c r="G55" s="2">
        <v>94937.600000000006</v>
      </c>
      <c r="H55" s="2">
        <v>100871.2</v>
      </c>
    </row>
    <row r="56" spans="1:8" x14ac:dyDescent="0.25">
      <c r="A56" s="8"/>
      <c r="B56" s="2">
        <v>63</v>
      </c>
      <c r="C56" s="2">
        <v>61769</v>
      </c>
      <c r="D56" s="2">
        <v>71652.039999999994</v>
      </c>
      <c r="E56" s="2">
        <v>79064.320000000007</v>
      </c>
      <c r="F56" s="2">
        <v>91418.12</v>
      </c>
      <c r="G56" s="2">
        <v>98830.400000000009</v>
      </c>
      <c r="H56" s="2">
        <v>105007.3</v>
      </c>
    </row>
    <row r="57" spans="1:8" x14ac:dyDescent="0.25">
      <c r="A57" s="8"/>
      <c r="B57" s="2">
        <v>64</v>
      </c>
      <c r="C57" s="2">
        <v>64324</v>
      </c>
      <c r="D57" s="2">
        <v>74615.839999999997</v>
      </c>
      <c r="E57" s="2">
        <v>82334.720000000001</v>
      </c>
      <c r="F57" s="2">
        <v>95199.52</v>
      </c>
      <c r="G57" s="2">
        <v>102918.40000000001</v>
      </c>
      <c r="H57" s="2">
        <v>109350.8</v>
      </c>
    </row>
    <row r="58" spans="1:8" x14ac:dyDescent="0.25">
      <c r="A58" s="8"/>
      <c r="B58" s="2">
        <v>65</v>
      </c>
      <c r="C58" s="2">
        <v>67006</v>
      </c>
      <c r="D58" s="2">
        <v>77726.959999999992</v>
      </c>
      <c r="E58" s="2">
        <v>85767.680000000008</v>
      </c>
      <c r="F58" s="2">
        <v>99168.88</v>
      </c>
      <c r="G58" s="2">
        <v>107209.60000000001</v>
      </c>
      <c r="H58" s="2">
        <v>113910.2</v>
      </c>
    </row>
    <row r="59" spans="1:8" x14ac:dyDescent="0.25">
      <c r="A59" s="8"/>
      <c r="B59" s="2">
        <v>66</v>
      </c>
      <c r="C59" s="2">
        <v>69823</v>
      </c>
      <c r="D59" s="2">
        <v>80994.679999999993</v>
      </c>
      <c r="E59" s="2">
        <v>89373.440000000002</v>
      </c>
      <c r="F59" s="2">
        <v>103338.04</v>
      </c>
      <c r="G59" s="2">
        <v>111716.8</v>
      </c>
      <c r="H59" s="2">
        <v>118699.09999999999</v>
      </c>
    </row>
    <row r="60" spans="1:8" x14ac:dyDescent="0.25">
      <c r="A60" s="8"/>
      <c r="B60" s="2">
        <v>67</v>
      </c>
      <c r="C60" s="2">
        <v>72780</v>
      </c>
      <c r="D60" s="2">
        <v>84424.799999999988</v>
      </c>
      <c r="E60" s="2">
        <v>93158.400000000009</v>
      </c>
      <c r="F60" s="2">
        <v>107714.4</v>
      </c>
      <c r="G60" s="2">
        <v>116448</v>
      </c>
      <c r="H60" s="2">
        <v>123726</v>
      </c>
    </row>
    <row r="61" spans="1:8" x14ac:dyDescent="0.25">
      <c r="A61" s="8"/>
      <c r="B61" s="2">
        <v>68</v>
      </c>
      <c r="C61" s="2">
        <v>75886</v>
      </c>
      <c r="D61" s="2">
        <v>88027.76</v>
      </c>
      <c r="E61" s="2">
        <v>97134.080000000002</v>
      </c>
      <c r="F61" s="2">
        <v>112311.28</v>
      </c>
      <c r="G61" s="2">
        <v>121417.60000000001</v>
      </c>
      <c r="H61" s="2">
        <v>129006.2</v>
      </c>
    </row>
    <row r="62" spans="1:8" x14ac:dyDescent="0.25">
      <c r="A62" s="8"/>
      <c r="B62" s="2">
        <v>69</v>
      </c>
      <c r="C62" s="2">
        <v>79146</v>
      </c>
      <c r="D62" s="2">
        <v>91809.36</v>
      </c>
      <c r="E62" s="2">
        <v>101306.88</v>
      </c>
      <c r="F62" s="2">
        <v>117136.08</v>
      </c>
      <c r="G62" s="2">
        <v>126633.60000000001</v>
      </c>
      <c r="H62" s="2">
        <v>134548.19999999998</v>
      </c>
    </row>
    <row r="63" spans="1:8" x14ac:dyDescent="0.25">
      <c r="A63" s="8"/>
      <c r="B63" s="2">
        <v>70</v>
      </c>
      <c r="C63" s="2">
        <v>82570</v>
      </c>
      <c r="D63" s="2">
        <v>95781.2</v>
      </c>
      <c r="E63" s="2">
        <v>105689.60000000001</v>
      </c>
      <c r="F63" s="2">
        <v>122203.59999999999</v>
      </c>
      <c r="G63" s="2">
        <v>132112</v>
      </c>
      <c r="H63" s="2">
        <v>140369</v>
      </c>
    </row>
    <row r="64" spans="1:8" x14ac:dyDescent="0.25">
      <c r="A64" s="8"/>
      <c r="B64" s="2">
        <v>71</v>
      </c>
      <c r="C64" s="2">
        <v>86164</v>
      </c>
      <c r="D64" s="2">
        <v>99950.239999999991</v>
      </c>
      <c r="E64" s="2">
        <v>110289.92</v>
      </c>
      <c r="F64" s="2">
        <v>127522.72</v>
      </c>
      <c r="G64" s="2">
        <v>137862.39999999999</v>
      </c>
      <c r="H64" s="2">
        <v>146478.79999999999</v>
      </c>
    </row>
    <row r="65" spans="1:8" x14ac:dyDescent="0.25">
      <c r="A65" s="8"/>
      <c r="B65" s="2">
        <v>72</v>
      </c>
      <c r="C65" s="2">
        <v>89939</v>
      </c>
      <c r="D65" s="2">
        <v>104329.23999999999</v>
      </c>
      <c r="E65" s="2">
        <v>115121.92</v>
      </c>
      <c r="F65" s="2">
        <v>133109.72</v>
      </c>
      <c r="G65" s="2">
        <v>143902.39999999999</v>
      </c>
      <c r="H65" s="2">
        <v>152896.29999999999</v>
      </c>
    </row>
    <row r="66" spans="1:8" x14ac:dyDescent="0.25">
      <c r="A66" s="8"/>
      <c r="B66" s="2">
        <v>73</v>
      </c>
      <c r="C66" s="2">
        <v>93902</v>
      </c>
      <c r="D66" s="2">
        <v>108926.31999999999</v>
      </c>
      <c r="E66" s="2">
        <v>120194.56</v>
      </c>
      <c r="F66" s="2">
        <v>138974.96</v>
      </c>
      <c r="G66" s="2">
        <v>150243.20000000001</v>
      </c>
      <c r="H66" s="2">
        <v>159633.4</v>
      </c>
    </row>
    <row r="67" spans="1:8" x14ac:dyDescent="0.25">
      <c r="A67" s="8"/>
      <c r="B67" s="2">
        <v>74</v>
      </c>
      <c r="C67" s="2">
        <v>98063</v>
      </c>
      <c r="D67" s="2">
        <v>113753.07999999999</v>
      </c>
      <c r="E67" s="2">
        <v>125520.64</v>
      </c>
      <c r="F67" s="2">
        <v>145133.24</v>
      </c>
      <c r="G67" s="2">
        <v>156900.80000000002</v>
      </c>
      <c r="H67" s="2">
        <v>166707.1</v>
      </c>
    </row>
    <row r="68" spans="1:8" x14ac:dyDescent="0.25">
      <c r="A68" s="8"/>
      <c r="B68" s="2">
        <v>75</v>
      </c>
      <c r="C68" s="2">
        <v>102433</v>
      </c>
      <c r="D68" s="2">
        <v>118822.28</v>
      </c>
      <c r="E68" s="2">
        <v>131114.23999999999</v>
      </c>
      <c r="F68" s="2">
        <v>151600.84</v>
      </c>
      <c r="G68" s="2">
        <v>163892.80000000002</v>
      </c>
      <c r="H68" s="2">
        <v>174136.1</v>
      </c>
    </row>
    <row r="69" spans="1:8" x14ac:dyDescent="0.25">
      <c r="A69" s="8"/>
      <c r="B69" s="2">
        <v>76</v>
      </c>
      <c r="C69" s="2">
        <v>107021</v>
      </c>
      <c r="D69" s="2">
        <v>124144.35999999999</v>
      </c>
      <c r="E69" s="2">
        <v>136986.88</v>
      </c>
      <c r="F69" s="2">
        <v>158391.07999999999</v>
      </c>
      <c r="G69" s="2">
        <v>171233.6</v>
      </c>
      <c r="H69" s="2">
        <v>181935.69999999998</v>
      </c>
    </row>
    <row r="70" spans="1:8" x14ac:dyDescent="0.25">
      <c r="A70" s="8"/>
      <c r="B70" s="2">
        <v>77</v>
      </c>
      <c r="C70" s="2">
        <v>111838</v>
      </c>
      <c r="D70" s="2">
        <v>129732.07999999999</v>
      </c>
      <c r="E70" s="2">
        <v>143152.64000000001</v>
      </c>
      <c r="F70" s="2">
        <v>165520.24</v>
      </c>
      <c r="G70" s="2">
        <v>178940.80000000002</v>
      </c>
      <c r="H70" s="2">
        <v>190124.6</v>
      </c>
    </row>
    <row r="71" spans="1:8" x14ac:dyDescent="0.25">
      <c r="A71" s="8"/>
      <c r="B71" s="2">
        <v>78</v>
      </c>
      <c r="C71" s="2">
        <v>116896</v>
      </c>
      <c r="D71" s="2">
        <v>135599.35999999999</v>
      </c>
      <c r="E71" s="2">
        <v>149626.88</v>
      </c>
      <c r="F71" s="2">
        <v>173006.07999999999</v>
      </c>
      <c r="G71" s="2">
        <v>187033.60000000001</v>
      </c>
      <c r="H71" s="2">
        <v>198723.19999999998</v>
      </c>
    </row>
    <row r="72" spans="1:8" x14ac:dyDescent="0.25">
      <c r="A72" s="8"/>
      <c r="B72" s="2">
        <v>79</v>
      </c>
      <c r="C72" s="2">
        <v>122207</v>
      </c>
      <c r="D72" s="2">
        <v>141760.12</v>
      </c>
      <c r="E72" s="2">
        <v>156424.95999999999</v>
      </c>
      <c r="F72" s="2">
        <v>180866.36</v>
      </c>
      <c r="G72" s="2">
        <v>195531.2</v>
      </c>
      <c r="H72" s="2">
        <v>207751.9</v>
      </c>
    </row>
    <row r="73" spans="1:8" x14ac:dyDescent="0.25">
      <c r="A73" s="8"/>
      <c r="B73" s="2">
        <v>80</v>
      </c>
      <c r="C73" s="2">
        <v>127783</v>
      </c>
      <c r="D73" s="2">
        <v>148228.28</v>
      </c>
      <c r="E73" s="2">
        <v>163562.23999999999</v>
      </c>
      <c r="F73" s="2">
        <v>189118.84</v>
      </c>
      <c r="G73" s="2">
        <v>204452.80000000002</v>
      </c>
      <c r="H73" s="2">
        <v>217231.1</v>
      </c>
    </row>
    <row r="74" spans="1:8" x14ac:dyDescent="0.25">
      <c r="A74" s="8"/>
      <c r="B74" s="2">
        <v>81</v>
      </c>
      <c r="C74" s="2">
        <v>133639</v>
      </c>
      <c r="D74" s="2">
        <v>155021.24</v>
      </c>
      <c r="E74" s="2">
        <v>171057.92000000001</v>
      </c>
      <c r="F74" s="2">
        <v>197785.72</v>
      </c>
      <c r="G74" s="2">
        <v>213822.40000000002</v>
      </c>
      <c r="H74" s="2">
        <v>227186.3</v>
      </c>
    </row>
    <row r="75" spans="1:8" x14ac:dyDescent="0.25">
      <c r="A75" s="8"/>
      <c r="B75" s="2">
        <v>82</v>
      </c>
      <c r="C75" s="2">
        <v>139787</v>
      </c>
      <c r="D75" s="2">
        <v>162152.91999999998</v>
      </c>
      <c r="E75" s="2">
        <v>178927.36000000002</v>
      </c>
      <c r="F75" s="2">
        <v>206884.76</v>
      </c>
      <c r="G75" s="2">
        <v>223659.2</v>
      </c>
      <c r="H75" s="2">
        <v>237637.9</v>
      </c>
    </row>
    <row r="76" spans="1:8" x14ac:dyDescent="0.25">
      <c r="A76" s="8"/>
      <c r="B76" s="2">
        <v>83</v>
      </c>
      <c r="C76" s="2">
        <v>146243</v>
      </c>
      <c r="D76" s="2">
        <v>169641.87999999998</v>
      </c>
      <c r="E76" s="2">
        <v>187191.04000000001</v>
      </c>
      <c r="F76" s="2">
        <v>216439.63999999998</v>
      </c>
      <c r="G76" s="2">
        <v>233988.80000000002</v>
      </c>
      <c r="H76" s="2">
        <v>248613.1</v>
      </c>
    </row>
    <row r="77" spans="1:8" x14ac:dyDescent="0.25">
      <c r="A77" s="8"/>
      <c r="B77" s="2">
        <v>84</v>
      </c>
      <c r="C77" s="2">
        <v>153021</v>
      </c>
      <c r="D77" s="2">
        <v>177504.36</v>
      </c>
      <c r="E77" s="2">
        <v>195866.88</v>
      </c>
      <c r="F77" s="2">
        <v>226471.08</v>
      </c>
      <c r="G77" s="2">
        <v>244833.6</v>
      </c>
      <c r="H77" s="2">
        <v>260135.69999999998</v>
      </c>
    </row>
    <row r="78" spans="1:8" x14ac:dyDescent="0.25">
      <c r="A78" s="8"/>
      <c r="B78" s="2">
        <v>85</v>
      </c>
      <c r="C78" s="2">
        <v>160138</v>
      </c>
      <c r="D78" s="2">
        <v>185760.08</v>
      </c>
      <c r="E78" s="2">
        <v>204976.64000000001</v>
      </c>
      <c r="F78" s="2">
        <v>237004.24</v>
      </c>
      <c r="G78" s="2">
        <v>256220.80000000002</v>
      </c>
      <c r="H78" s="2">
        <v>272234.59999999998</v>
      </c>
    </row>
  </sheetData>
  <pageMargins left="0.7" right="0.7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Individual</vt:lpstr>
      <vt:lpstr>Family floater 1+1</vt:lpstr>
      <vt:lpstr>Family floater 1+2</vt:lpstr>
      <vt:lpstr>Family floater 1+3</vt:lpstr>
      <vt:lpstr>Family floater 1+4</vt:lpstr>
      <vt:lpstr>Family floater 2+0</vt:lpstr>
      <vt:lpstr>Family floater 2+1</vt:lpstr>
      <vt:lpstr>Family floater 2+2</vt:lpstr>
      <vt:lpstr>Family floater 2+3</vt:lpstr>
      <vt:lpstr>Family floater 2+4</vt:lpstr>
      <vt:lpstr>Customer level options</vt:lpstr>
      <vt:lpstr>Illustration</vt:lpstr>
      <vt:lpstr>'Customer level options'!Print_Area</vt:lpstr>
      <vt:lpstr>'Family floater 1+1'!Print_Area</vt:lpstr>
      <vt:lpstr>'Family floater 1+2'!Print_Area</vt:lpstr>
      <vt:lpstr>'Family floater 1+3'!Print_Area</vt:lpstr>
      <vt:lpstr>'Family floater 1+4'!Print_Area</vt:lpstr>
      <vt:lpstr>'Family floater 2+0'!Print_Area</vt:lpstr>
      <vt:lpstr>'Family floater 2+1'!Print_Area</vt:lpstr>
      <vt:lpstr>'Family floater 2+2'!Print_Area</vt:lpstr>
      <vt:lpstr>'Family floater 2+3'!Print_Area</vt:lpstr>
      <vt:lpstr>'Family floater 2+4'!Print_Area</vt:lpstr>
      <vt:lpstr>Illustration!Print_Area</vt:lpstr>
      <vt:lpstr>Individual!Print_Area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Sameed Ahmad Faruqui</dc:creator>
  <cp:lastModifiedBy>Raja Sharma</cp:lastModifiedBy>
  <cp:lastPrinted>2022-05-25T08:02:29Z</cp:lastPrinted>
  <dcterms:created xsi:type="dcterms:W3CDTF">2022-04-12T11:39:02Z</dcterms:created>
  <dcterms:modified xsi:type="dcterms:W3CDTF">2022-05-25T16:40:36Z</dcterms:modified>
</cp:coreProperties>
</file>